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<sst xmlns="http://schemas.openxmlformats.org/spreadsheetml/2006/main" count="542" uniqueCount="247">
  <si>
    <t>2025年三亚市城郊人民法院招聘合同制书记员笔试成绩及入围面试人员名单</t>
  </si>
  <si>
    <t>序号</t>
  </si>
  <si>
    <t>姓名</t>
  </si>
  <si>
    <t>性别</t>
  </si>
  <si>
    <t>报考岗位</t>
  </si>
  <si>
    <t>身份证号码后6位</t>
  </si>
  <si>
    <t>技能原始分</t>
  </si>
  <si>
    <t>技能分*0.6</t>
  </si>
  <si>
    <t>笔试原始分</t>
  </si>
  <si>
    <t>笔试*0.4</t>
  </si>
  <si>
    <t>合计</t>
  </si>
  <si>
    <t>备注</t>
  </si>
  <si>
    <t>周始惋</t>
  </si>
  <si>
    <t>女</t>
  </si>
  <si>
    <t>三亚市城郊法院聘用制书记员</t>
  </si>
  <si>
    <t>123328</t>
  </si>
  <si>
    <t>入围面试</t>
  </si>
  <si>
    <t>邹华添</t>
  </si>
  <si>
    <t>男</t>
  </si>
  <si>
    <t>135718</t>
  </si>
  <si>
    <t>何逢健</t>
  </si>
  <si>
    <t>060615</t>
  </si>
  <si>
    <t>师兆朋</t>
  </si>
  <si>
    <t>260115</t>
  </si>
  <si>
    <t>何欣欣</t>
  </si>
  <si>
    <t>100289</t>
  </si>
  <si>
    <t>黄冠夫</t>
  </si>
  <si>
    <t>07325X</t>
  </si>
  <si>
    <t>郭美诗</t>
  </si>
  <si>
    <t>140725</t>
  </si>
  <si>
    <t>胡萱</t>
  </si>
  <si>
    <t>270541</t>
  </si>
  <si>
    <t>叶荣佳</t>
  </si>
  <si>
    <t>15230X</t>
  </si>
  <si>
    <t>王晶晶</t>
  </si>
  <si>
    <t>012420</t>
  </si>
  <si>
    <t>李霞</t>
  </si>
  <si>
    <t>170325</t>
  </si>
  <si>
    <t>查青燕</t>
  </si>
  <si>
    <t>153820</t>
  </si>
  <si>
    <t>陈泰宁</t>
  </si>
  <si>
    <t>140018</t>
  </si>
  <si>
    <t>王莉</t>
  </si>
  <si>
    <t>153926</t>
  </si>
  <si>
    <t>陈莲</t>
  </si>
  <si>
    <t>152743</t>
  </si>
  <si>
    <t>郑紫荆</t>
  </si>
  <si>
    <t>010345</t>
  </si>
  <si>
    <t>林咏</t>
  </si>
  <si>
    <t>090521</t>
  </si>
  <si>
    <t>黄锦</t>
  </si>
  <si>
    <t>140025</t>
  </si>
  <si>
    <t>袁心雅</t>
  </si>
  <si>
    <t>185126</t>
  </si>
  <si>
    <t>蒙国树</t>
  </si>
  <si>
    <t>100032</t>
  </si>
  <si>
    <t>杨庭一</t>
  </si>
  <si>
    <t>260014</t>
  </si>
  <si>
    <t>张也</t>
  </si>
  <si>
    <t>240024</t>
  </si>
  <si>
    <t>陈琛</t>
  </si>
  <si>
    <t>205128</t>
  </si>
  <si>
    <t>王来南</t>
  </si>
  <si>
    <t>01302X</t>
  </si>
  <si>
    <t>王青乔</t>
  </si>
  <si>
    <t>170720</t>
  </si>
  <si>
    <t>林冬蕊</t>
  </si>
  <si>
    <t>256303</t>
  </si>
  <si>
    <t>李嘉颖</t>
  </si>
  <si>
    <t>15082X</t>
  </si>
  <si>
    <t>宋杰</t>
  </si>
  <si>
    <t>100623</t>
  </si>
  <si>
    <t>包比</t>
  </si>
  <si>
    <t>160846</t>
  </si>
  <si>
    <t>王夏梅</t>
  </si>
  <si>
    <t>214901</t>
  </si>
  <si>
    <t>毕珍珍</t>
  </si>
  <si>
    <t>148302</t>
  </si>
  <si>
    <t>陆嘉怡</t>
  </si>
  <si>
    <t>265428</t>
  </si>
  <si>
    <t>翁书琴</t>
  </si>
  <si>
    <t>021407</t>
  </si>
  <si>
    <t>杨生曼</t>
  </si>
  <si>
    <t>036164</t>
  </si>
  <si>
    <t>李卓青</t>
  </si>
  <si>
    <t>043025</t>
  </si>
  <si>
    <t>李瑞琦</t>
  </si>
  <si>
    <t>252949</t>
  </si>
  <si>
    <t>吕海清</t>
  </si>
  <si>
    <t>112225</t>
  </si>
  <si>
    <t>庞程</t>
  </si>
  <si>
    <t>134692</t>
  </si>
  <si>
    <t>李健敏</t>
  </si>
  <si>
    <t>280329</t>
  </si>
  <si>
    <t>郑慧莹</t>
  </si>
  <si>
    <t>064425</t>
  </si>
  <si>
    <t>胡宁芝</t>
  </si>
  <si>
    <t>092127</t>
  </si>
  <si>
    <t>马明珠</t>
  </si>
  <si>
    <t>300123</t>
  </si>
  <si>
    <t>林婷婷</t>
  </si>
  <si>
    <t>060467</t>
  </si>
  <si>
    <t>钟晓莹</t>
  </si>
  <si>
    <t>027821</t>
  </si>
  <si>
    <t>董玉书</t>
  </si>
  <si>
    <t>233823</t>
  </si>
  <si>
    <t>陈敏</t>
  </si>
  <si>
    <t>054507</t>
  </si>
  <si>
    <t>容生志</t>
  </si>
  <si>
    <t>144690</t>
  </si>
  <si>
    <t>叶巧君</t>
  </si>
  <si>
    <t>066823</t>
  </si>
  <si>
    <t>陈晓慧</t>
  </si>
  <si>
    <t>222425</t>
  </si>
  <si>
    <t>麦贻磊</t>
  </si>
  <si>
    <t>024816</t>
  </si>
  <si>
    <t>李彬彬</t>
  </si>
  <si>
    <t>055221</t>
  </si>
  <si>
    <t>苏湾</t>
  </si>
  <si>
    <t>232727</t>
  </si>
  <si>
    <t>何嘉慧</t>
  </si>
  <si>
    <t>250020</t>
  </si>
  <si>
    <t>陈华慧</t>
  </si>
  <si>
    <t>190028</t>
  </si>
  <si>
    <t>符祥芳</t>
  </si>
  <si>
    <t>150024</t>
  </si>
  <si>
    <t>文凯</t>
  </si>
  <si>
    <t>150819</t>
  </si>
  <si>
    <t>赵明珠</t>
  </si>
  <si>
    <t>107249</t>
  </si>
  <si>
    <t>洪赵荟</t>
  </si>
  <si>
    <t>220027</t>
  </si>
  <si>
    <t>张涛</t>
  </si>
  <si>
    <t>205435</t>
  </si>
  <si>
    <t>徐燕</t>
  </si>
  <si>
    <t>08002X</t>
  </si>
  <si>
    <t>庄永辉</t>
  </si>
  <si>
    <t>074677</t>
  </si>
  <si>
    <t>秦佳佳</t>
  </si>
  <si>
    <t>255326</t>
  </si>
  <si>
    <t>刘晓潘</t>
  </si>
  <si>
    <t>156600</t>
  </si>
  <si>
    <t>吴乙漫</t>
  </si>
  <si>
    <t>156180</t>
  </si>
  <si>
    <t>麦世莱</t>
  </si>
  <si>
    <t>164448</t>
  </si>
  <si>
    <t>黄碧霞</t>
  </si>
  <si>
    <t>172529</t>
  </si>
  <si>
    <t>庄慧希</t>
  </si>
  <si>
    <t>160500</t>
  </si>
  <si>
    <t>缺考</t>
  </si>
  <si>
    <t>符笔丰</t>
  </si>
  <si>
    <t>304017</t>
  </si>
  <si>
    <t>叶舒杨</t>
  </si>
  <si>
    <t>050024</t>
  </si>
  <si>
    <t>林礼文</t>
  </si>
  <si>
    <t>224810</t>
  </si>
  <si>
    <t>谢桐欢</t>
  </si>
  <si>
    <t>080920</t>
  </si>
  <si>
    <t>钟斌</t>
  </si>
  <si>
    <t>032332</t>
  </si>
  <si>
    <t>邹思如</t>
  </si>
  <si>
    <t>24028X</t>
  </si>
  <si>
    <t>郑淑晴</t>
  </si>
  <si>
    <t>075726</t>
  </si>
  <si>
    <t>钟雅芝</t>
  </si>
  <si>
    <t>261206</t>
  </si>
  <si>
    <t>郭文莉</t>
  </si>
  <si>
    <t>052129</t>
  </si>
  <si>
    <t>罗学政</t>
  </si>
  <si>
    <t>171396</t>
  </si>
  <si>
    <t>林丽霞</t>
  </si>
  <si>
    <t>154122</t>
  </si>
  <si>
    <t>黎薇</t>
  </si>
  <si>
    <t>195528</t>
  </si>
  <si>
    <t>张凤</t>
  </si>
  <si>
    <t>236102</t>
  </si>
  <si>
    <t>陈晶晶</t>
  </si>
  <si>
    <t>200923</t>
  </si>
  <si>
    <t>罗振凝</t>
  </si>
  <si>
    <t>134828</t>
  </si>
  <si>
    <t>陈柔静</t>
  </si>
  <si>
    <t>191820</t>
  </si>
  <si>
    <t>王金桃</t>
  </si>
  <si>
    <t>150429</t>
  </si>
  <si>
    <t>王娜娜</t>
  </si>
  <si>
    <t>024828</t>
  </si>
  <si>
    <t>谢於森</t>
  </si>
  <si>
    <t>210030</t>
  </si>
  <si>
    <t>周千昆</t>
  </si>
  <si>
    <t>024214</t>
  </si>
  <si>
    <t>钟丽</t>
  </si>
  <si>
    <t>204580</t>
  </si>
  <si>
    <t>林仙妹</t>
  </si>
  <si>
    <t>173121</t>
  </si>
  <si>
    <t>王小碟</t>
  </si>
  <si>
    <t>12521X</t>
  </si>
  <si>
    <t>钟明华</t>
  </si>
  <si>
    <t>101110</t>
  </si>
  <si>
    <t>李安露</t>
  </si>
  <si>
    <t>187220</t>
  </si>
  <si>
    <t>王荣燕</t>
  </si>
  <si>
    <t>184825</t>
  </si>
  <si>
    <t>胡志远</t>
  </si>
  <si>
    <t>255538</t>
  </si>
  <si>
    <t>李献蝶</t>
  </si>
  <si>
    <t>230824</t>
  </si>
  <si>
    <t>高夕玉</t>
  </si>
  <si>
    <t>063849</t>
  </si>
  <si>
    <t>韩日丽</t>
  </si>
  <si>
    <t>032228</t>
  </si>
  <si>
    <t>苏新茹</t>
  </si>
  <si>
    <t>085360</t>
  </si>
  <si>
    <t>方腾龙</t>
  </si>
  <si>
    <t>123578</t>
  </si>
  <si>
    <t>陆家斌</t>
  </si>
  <si>
    <t>124438</t>
  </si>
  <si>
    <t>崔佳</t>
  </si>
  <si>
    <t>230982</t>
  </si>
  <si>
    <t>钟艳芳</t>
  </si>
  <si>
    <t>025223</t>
  </si>
  <si>
    <t>万静</t>
  </si>
  <si>
    <t>054525</t>
  </si>
  <si>
    <t>叶华婧</t>
  </si>
  <si>
    <t>154021</t>
  </si>
  <si>
    <t>吴莹</t>
  </si>
  <si>
    <t>110022</t>
  </si>
  <si>
    <t>覃莉娜</t>
  </si>
  <si>
    <t>020022</t>
  </si>
  <si>
    <t>黄越</t>
  </si>
  <si>
    <t>200016</t>
  </si>
  <si>
    <t>吴雪</t>
  </si>
  <si>
    <t>312307</t>
  </si>
  <si>
    <t>陈婷菁</t>
  </si>
  <si>
    <t>10388X</t>
  </si>
  <si>
    <t>蓝章智</t>
  </si>
  <si>
    <t>232718</t>
  </si>
  <si>
    <t>黄如佳</t>
  </si>
  <si>
    <t>248347</t>
  </si>
  <si>
    <t>黄烈会</t>
  </si>
  <si>
    <t>261284</t>
  </si>
  <si>
    <t>陈雅婷</t>
  </si>
  <si>
    <t>142023</t>
  </si>
  <si>
    <t>康馨予</t>
  </si>
  <si>
    <t>140923</t>
  </si>
  <si>
    <t>朱德乾</t>
  </si>
  <si>
    <t>080010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</si>
</sst>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0"/>
      <name val="宋体"/>
      <charset val="134"/>
    </font>
    <font>
      <b/>
      <sz val="12"/>
      <name val="宋体"/>
      <charset val="134"/>
    </font>
    <font>
      <sz val="11"/>
      <name val="宋体"/>
      <charset val="134"/>
    </font>
    <font>
      <sz val="12"/>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2"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3"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2"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3"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tabSelected="1" workbookViewId="0">
      <pane ySplit="2" topLeftCell="A3" activePane="bottomLeft" state="frozen"/>
      <selection/>
      <selection pane="bottomLeft" activeCell="N8" sqref="N8"/>
    </sheetView>
  </sheetViews>
  <sheetFormatPr defaultColWidth="9" defaultRowHeight="13.5"/>
  <cols>
    <col min="1" max="1" width="9" style="1"/>
    <col min="2" max="2" width="10.25" style="1" customWidth="1"/>
    <col min="3" max="3" width="5.5" style="1" customWidth="1"/>
    <col min="4" max="4" width="30.3833333333333" style="1" customWidth="1"/>
    <col min="5" max="5" width="18.3333333333333" style="1" customWidth="1"/>
    <col min="6" max="6" width="14.4416666666667" style="1" customWidth="1"/>
    <col min="7" max="7" width="14.1333333333333" style="1" customWidth="1"/>
    <col min="8" max="8" width="14.775" style="1" customWidth="1"/>
    <col min="9" max="9" width="13.3333333333333" style="1" customWidth="1"/>
    <col min="10" max="10" width="13.25" style="1" customWidth="1"/>
    <col min="11" max="11" width="14.5" style="1" customWidth="1"/>
    <col min="16383" max="16384" width="9" style="2"/>
  </cols>
  <sheetData>
    <row r="1" customFormat="1" ht="44" customHeight="1" spans="1:11">
      <c r="A1" s="3" t="s">
        <v>0</v>
      </c>
      <c r="B1" s="3"/>
      <c r="C1" s="3"/>
      <c r="D1" s="3"/>
      <c r="E1" s="3"/>
      <c r="F1" s="3"/>
      <c r="G1" s="3"/>
      <c r="H1" s="3"/>
      <c r="I1" s="3"/>
      <c r="J1" s="3"/>
      <c r="K1" s="3"/>
    </row>
    <row r="2" customFormat="1" ht="29" customHeight="1" spans="1:11">
      <c r="A2" s="4" t="s">
        <v>1</v>
      </c>
      <c r="B2" s="4" t="s">
        <v>2</v>
      </c>
      <c r="C2" s="4" t="s">
        <v>3</v>
      </c>
      <c r="D2" s="4" t="s">
        <v>4</v>
      </c>
      <c r="E2" s="4" t="s">
        <v>5</v>
      </c>
      <c r="F2" s="5" t="s">
        <v>6</v>
      </c>
      <c r="G2" s="5" t="s">
        <v>7</v>
      </c>
      <c r="H2" s="4" t="s">
        <v>8</v>
      </c>
      <c r="I2" s="4" t="s">
        <v>9</v>
      </c>
      <c r="J2" s="5" t="s">
        <v>10</v>
      </c>
      <c r="K2" s="4" t="s">
        <v>11</v>
      </c>
    </row>
    <row r="3" customFormat="1" ht="23" customHeight="1" spans="1:11">
      <c r="A3" s="6">
        <v>1</v>
      </c>
      <c r="B3" s="7" t="s">
        <v>12</v>
      </c>
      <c r="C3" s="8" t="s">
        <v>13</v>
      </c>
      <c r="D3" s="9" t="s">
        <v>14</v>
      </c>
      <c r="E3" s="7" t="s">
        <v>15</v>
      </c>
      <c r="F3" s="10">
        <v>92.07</v>
      </c>
      <c r="G3" s="11">
        <f t="shared" ref="G3:G26" si="0">F3*0.6</f>
        <v>55.242</v>
      </c>
      <c r="H3" s="9">
        <v>83</v>
      </c>
      <c r="I3" s="9">
        <f t="shared" ref="I3:I66" si="1">H3*0.4</f>
        <v>33.2</v>
      </c>
      <c r="J3" s="11">
        <f>G3+I3</f>
        <v>88.442</v>
      </c>
      <c r="K3" s="28" t="s">
        <v>16</v>
      </c>
    </row>
    <row r="4" customFormat="1" ht="23" customHeight="1" spans="1:11">
      <c r="A4" s="6">
        <v>2</v>
      </c>
      <c r="B4" s="7" t="s">
        <v>17</v>
      </c>
      <c r="C4" s="8" t="s">
        <v>18</v>
      </c>
      <c r="D4" s="9" t="s">
        <v>14</v>
      </c>
      <c r="E4" s="7" t="s">
        <v>19</v>
      </c>
      <c r="F4" s="12">
        <v>96.27</v>
      </c>
      <c r="G4" s="11">
        <f t="shared" si="0"/>
        <v>57.762</v>
      </c>
      <c r="H4" s="9">
        <v>69.5</v>
      </c>
      <c r="I4" s="9">
        <f t="shared" si="1"/>
        <v>27.8</v>
      </c>
      <c r="J4" s="11">
        <f t="shared" ref="J3:J66" si="2">G4+I4</f>
        <v>85.562</v>
      </c>
      <c r="K4" s="28" t="s">
        <v>16</v>
      </c>
    </row>
    <row r="5" customFormat="1" ht="23" customHeight="1" spans="1:11">
      <c r="A5" s="6">
        <v>3</v>
      </c>
      <c r="B5" s="7" t="s">
        <v>20</v>
      </c>
      <c r="C5" s="8" t="s">
        <v>18</v>
      </c>
      <c r="D5" s="9" t="s">
        <v>14</v>
      </c>
      <c r="E5" s="7" t="s">
        <v>21</v>
      </c>
      <c r="F5" s="10">
        <v>91.47</v>
      </c>
      <c r="G5" s="11">
        <f t="shared" si="0"/>
        <v>54.882</v>
      </c>
      <c r="H5" s="13">
        <v>76</v>
      </c>
      <c r="I5" s="9">
        <f t="shared" si="1"/>
        <v>30.4</v>
      </c>
      <c r="J5" s="11">
        <f t="shared" si="2"/>
        <v>85.282</v>
      </c>
      <c r="K5" s="28" t="s">
        <v>16</v>
      </c>
    </row>
    <row r="6" customFormat="1" ht="23" customHeight="1" spans="1:11">
      <c r="A6" s="6">
        <v>4</v>
      </c>
      <c r="B6" s="7" t="s">
        <v>22</v>
      </c>
      <c r="C6" s="8" t="s">
        <v>18</v>
      </c>
      <c r="D6" s="9" t="s">
        <v>14</v>
      </c>
      <c r="E6" s="7" t="s">
        <v>23</v>
      </c>
      <c r="F6" s="12">
        <v>84.02</v>
      </c>
      <c r="G6" s="11">
        <f t="shared" si="0"/>
        <v>50.412</v>
      </c>
      <c r="H6" s="13">
        <v>77.5</v>
      </c>
      <c r="I6" s="9">
        <f t="shared" si="1"/>
        <v>31</v>
      </c>
      <c r="J6" s="11">
        <f t="shared" si="2"/>
        <v>81.412</v>
      </c>
      <c r="K6" s="28" t="s">
        <v>16</v>
      </c>
    </row>
    <row r="7" customFormat="1" ht="23" customHeight="1" spans="1:11">
      <c r="A7" s="6">
        <v>5</v>
      </c>
      <c r="B7" s="7" t="s">
        <v>24</v>
      </c>
      <c r="C7" s="8" t="s">
        <v>13</v>
      </c>
      <c r="D7" s="9" t="s">
        <v>14</v>
      </c>
      <c r="E7" s="7" t="s">
        <v>25</v>
      </c>
      <c r="F7" s="10">
        <v>81.98</v>
      </c>
      <c r="G7" s="11">
        <f t="shared" si="0"/>
        <v>49.188</v>
      </c>
      <c r="H7" s="9">
        <v>76</v>
      </c>
      <c r="I7" s="9">
        <f t="shared" si="1"/>
        <v>30.4</v>
      </c>
      <c r="J7" s="11">
        <f t="shared" si="2"/>
        <v>79.588</v>
      </c>
      <c r="K7" s="28" t="s">
        <v>16</v>
      </c>
    </row>
    <row r="8" customFormat="1" ht="23" customHeight="1" spans="1:11">
      <c r="A8" s="6">
        <v>6</v>
      </c>
      <c r="B8" s="7" t="s">
        <v>26</v>
      </c>
      <c r="C8" s="8" t="s">
        <v>18</v>
      </c>
      <c r="D8" s="9" t="s">
        <v>14</v>
      </c>
      <c r="E8" s="7" t="s">
        <v>27</v>
      </c>
      <c r="F8" s="12">
        <v>83.54</v>
      </c>
      <c r="G8" s="11">
        <f t="shared" si="0"/>
        <v>50.124</v>
      </c>
      <c r="H8" s="13">
        <v>73</v>
      </c>
      <c r="I8" s="9">
        <f t="shared" si="1"/>
        <v>29.2</v>
      </c>
      <c r="J8" s="11">
        <f t="shared" si="2"/>
        <v>79.324</v>
      </c>
      <c r="K8" s="28" t="s">
        <v>16</v>
      </c>
    </row>
    <row r="9" customFormat="1" ht="23" customHeight="1" spans="1:11">
      <c r="A9" s="6">
        <v>7</v>
      </c>
      <c r="B9" s="7" t="s">
        <v>28</v>
      </c>
      <c r="C9" s="8" t="s">
        <v>13</v>
      </c>
      <c r="D9" s="9" t="s">
        <v>14</v>
      </c>
      <c r="E9" s="7" t="s">
        <v>29</v>
      </c>
      <c r="F9" s="12">
        <v>77.78</v>
      </c>
      <c r="G9" s="11">
        <f t="shared" si="0"/>
        <v>46.668</v>
      </c>
      <c r="H9" s="9">
        <v>76.5</v>
      </c>
      <c r="I9" s="9">
        <f t="shared" si="1"/>
        <v>30.6</v>
      </c>
      <c r="J9" s="11">
        <f t="shared" si="2"/>
        <v>77.268</v>
      </c>
      <c r="K9" s="28" t="s">
        <v>16</v>
      </c>
    </row>
    <row r="10" customFormat="1" ht="23" customHeight="1" spans="1:11">
      <c r="A10" s="6">
        <v>8</v>
      </c>
      <c r="B10" s="7" t="s">
        <v>30</v>
      </c>
      <c r="C10" s="8" t="s">
        <v>13</v>
      </c>
      <c r="D10" s="9" t="s">
        <v>14</v>
      </c>
      <c r="E10" s="7" t="s">
        <v>31</v>
      </c>
      <c r="F10" s="10">
        <v>88.22</v>
      </c>
      <c r="G10" s="11">
        <f t="shared" si="0"/>
        <v>52.932</v>
      </c>
      <c r="H10" s="14">
        <v>60.5</v>
      </c>
      <c r="I10" s="9">
        <f t="shared" si="1"/>
        <v>24.2</v>
      </c>
      <c r="J10" s="11">
        <f t="shared" si="2"/>
        <v>77.132</v>
      </c>
      <c r="K10" s="28" t="s">
        <v>16</v>
      </c>
    </row>
    <row r="11" customFormat="1" ht="23" customHeight="1" spans="1:11">
      <c r="A11" s="6">
        <v>9</v>
      </c>
      <c r="B11" s="7" t="s">
        <v>32</v>
      </c>
      <c r="C11" s="8" t="s">
        <v>13</v>
      </c>
      <c r="D11" s="9" t="s">
        <v>14</v>
      </c>
      <c r="E11" s="7" t="s">
        <v>33</v>
      </c>
      <c r="F11" s="10">
        <v>74.06</v>
      </c>
      <c r="G11" s="11">
        <f t="shared" si="0"/>
        <v>44.436</v>
      </c>
      <c r="H11" s="15">
        <v>81</v>
      </c>
      <c r="I11" s="9">
        <f t="shared" si="1"/>
        <v>32.4</v>
      </c>
      <c r="J11" s="11">
        <f t="shared" si="2"/>
        <v>76.836</v>
      </c>
      <c r="K11" s="28" t="s">
        <v>16</v>
      </c>
    </row>
    <row r="12" customFormat="1" ht="23" customHeight="1" spans="1:11">
      <c r="A12" s="6">
        <v>10</v>
      </c>
      <c r="B12" s="7" t="s">
        <v>34</v>
      </c>
      <c r="C12" s="8" t="s">
        <v>13</v>
      </c>
      <c r="D12" s="9" t="s">
        <v>14</v>
      </c>
      <c r="E12" s="7" t="s">
        <v>35</v>
      </c>
      <c r="F12" s="12">
        <v>84.98</v>
      </c>
      <c r="G12" s="11">
        <f t="shared" si="0"/>
        <v>50.988</v>
      </c>
      <c r="H12" s="13">
        <v>64</v>
      </c>
      <c r="I12" s="9">
        <f t="shared" si="1"/>
        <v>25.6</v>
      </c>
      <c r="J12" s="11">
        <f t="shared" si="2"/>
        <v>76.588</v>
      </c>
      <c r="K12" s="28" t="s">
        <v>16</v>
      </c>
    </row>
    <row r="13" customFormat="1" ht="23" customHeight="1" spans="1:11">
      <c r="A13" s="6">
        <v>11</v>
      </c>
      <c r="B13" s="7" t="s">
        <v>36</v>
      </c>
      <c r="C13" s="8" t="s">
        <v>13</v>
      </c>
      <c r="D13" s="9" t="s">
        <v>14</v>
      </c>
      <c r="E13" s="7" t="s">
        <v>37</v>
      </c>
      <c r="F13" s="10">
        <v>80.66</v>
      </c>
      <c r="G13" s="11">
        <f t="shared" si="0"/>
        <v>48.396</v>
      </c>
      <c r="H13" s="13">
        <v>70</v>
      </c>
      <c r="I13" s="9">
        <f t="shared" si="1"/>
        <v>28</v>
      </c>
      <c r="J13" s="11">
        <f t="shared" si="2"/>
        <v>76.396</v>
      </c>
      <c r="K13" s="28" t="s">
        <v>16</v>
      </c>
    </row>
    <row r="14" customFormat="1" ht="23" customHeight="1" spans="1:11">
      <c r="A14" s="6">
        <v>12</v>
      </c>
      <c r="B14" s="7" t="s">
        <v>38</v>
      </c>
      <c r="C14" s="8" t="s">
        <v>13</v>
      </c>
      <c r="D14" s="9" t="s">
        <v>14</v>
      </c>
      <c r="E14" s="7" t="s">
        <v>39</v>
      </c>
      <c r="F14" s="10">
        <v>70.82</v>
      </c>
      <c r="G14" s="11">
        <f t="shared" si="0"/>
        <v>42.492</v>
      </c>
      <c r="H14" s="9">
        <v>81.5</v>
      </c>
      <c r="I14" s="9">
        <f t="shared" si="1"/>
        <v>32.6</v>
      </c>
      <c r="J14" s="11">
        <f t="shared" si="2"/>
        <v>75.092</v>
      </c>
      <c r="K14" s="28" t="s">
        <v>16</v>
      </c>
    </row>
    <row r="15" customFormat="1" ht="23" customHeight="1" spans="1:11">
      <c r="A15" s="6">
        <v>13</v>
      </c>
      <c r="B15" s="7" t="s">
        <v>40</v>
      </c>
      <c r="C15" s="8" t="s">
        <v>18</v>
      </c>
      <c r="D15" s="9" t="s">
        <v>14</v>
      </c>
      <c r="E15" s="7" t="s">
        <v>41</v>
      </c>
      <c r="F15" s="12">
        <v>74.06</v>
      </c>
      <c r="G15" s="11">
        <f t="shared" si="0"/>
        <v>44.436</v>
      </c>
      <c r="H15" s="9">
        <v>76.5</v>
      </c>
      <c r="I15" s="9">
        <f t="shared" si="1"/>
        <v>30.6</v>
      </c>
      <c r="J15" s="11">
        <f t="shared" si="2"/>
        <v>75.036</v>
      </c>
      <c r="K15" s="28" t="s">
        <v>16</v>
      </c>
    </row>
    <row r="16" customFormat="1" ht="23" customHeight="1" spans="1:11">
      <c r="A16" s="6">
        <v>14</v>
      </c>
      <c r="B16" s="7" t="s">
        <v>42</v>
      </c>
      <c r="C16" s="8" t="s">
        <v>13</v>
      </c>
      <c r="D16" s="9" t="s">
        <v>14</v>
      </c>
      <c r="E16" s="7" t="s">
        <v>43</v>
      </c>
      <c r="F16" s="10">
        <v>77.66</v>
      </c>
      <c r="G16" s="11">
        <f t="shared" si="0"/>
        <v>46.596</v>
      </c>
      <c r="H16" s="13">
        <v>69.5</v>
      </c>
      <c r="I16" s="9">
        <f t="shared" si="1"/>
        <v>27.8</v>
      </c>
      <c r="J16" s="11">
        <f t="shared" si="2"/>
        <v>74.396</v>
      </c>
      <c r="K16" s="28" t="s">
        <v>16</v>
      </c>
    </row>
    <row r="17" customFormat="1" ht="23" customHeight="1" spans="1:11">
      <c r="A17" s="6">
        <v>15</v>
      </c>
      <c r="B17" s="7" t="s">
        <v>44</v>
      </c>
      <c r="C17" s="8" t="s">
        <v>13</v>
      </c>
      <c r="D17" s="9" t="s">
        <v>14</v>
      </c>
      <c r="E17" s="7" t="s">
        <v>45</v>
      </c>
      <c r="F17" s="10">
        <v>77.66</v>
      </c>
      <c r="G17" s="11">
        <f t="shared" si="0"/>
        <v>46.596</v>
      </c>
      <c r="H17" s="15">
        <v>68.5</v>
      </c>
      <c r="I17" s="9">
        <f t="shared" si="1"/>
        <v>27.4</v>
      </c>
      <c r="J17" s="11">
        <f t="shared" si="2"/>
        <v>73.996</v>
      </c>
      <c r="K17" s="28" t="s">
        <v>16</v>
      </c>
    </row>
    <row r="18" customFormat="1" ht="23" customHeight="1" spans="1:11">
      <c r="A18" s="6">
        <v>16</v>
      </c>
      <c r="B18" s="7" t="s">
        <v>46</v>
      </c>
      <c r="C18" s="8" t="s">
        <v>13</v>
      </c>
      <c r="D18" s="9" t="s">
        <v>14</v>
      </c>
      <c r="E18" s="7" t="s">
        <v>47</v>
      </c>
      <c r="F18" s="12">
        <v>79.58</v>
      </c>
      <c r="G18" s="11">
        <f t="shared" si="0"/>
        <v>47.748</v>
      </c>
      <c r="H18" s="13">
        <v>65.5</v>
      </c>
      <c r="I18" s="9">
        <f t="shared" si="1"/>
        <v>26.2</v>
      </c>
      <c r="J18" s="11">
        <f t="shared" si="2"/>
        <v>73.948</v>
      </c>
      <c r="K18" s="28" t="s">
        <v>16</v>
      </c>
    </row>
    <row r="19" customFormat="1" ht="23" customHeight="1" spans="1:11">
      <c r="A19" s="6">
        <v>17</v>
      </c>
      <c r="B19" s="7" t="s">
        <v>48</v>
      </c>
      <c r="C19" s="8" t="s">
        <v>13</v>
      </c>
      <c r="D19" s="9" t="s">
        <v>14</v>
      </c>
      <c r="E19" s="7" t="s">
        <v>49</v>
      </c>
      <c r="F19" s="10">
        <v>75.26</v>
      </c>
      <c r="G19" s="11">
        <f t="shared" si="0"/>
        <v>45.156</v>
      </c>
      <c r="H19" s="16">
        <v>70.5</v>
      </c>
      <c r="I19" s="9">
        <f t="shared" si="1"/>
        <v>28.2</v>
      </c>
      <c r="J19" s="11">
        <f t="shared" si="2"/>
        <v>73.356</v>
      </c>
      <c r="K19" s="28" t="s">
        <v>16</v>
      </c>
    </row>
    <row r="20" customFormat="1" ht="23" customHeight="1" spans="1:11">
      <c r="A20" s="6">
        <v>18</v>
      </c>
      <c r="B20" s="7" t="s">
        <v>50</v>
      </c>
      <c r="C20" s="8" t="s">
        <v>13</v>
      </c>
      <c r="D20" s="9" t="s">
        <v>14</v>
      </c>
      <c r="E20" s="7" t="s">
        <v>51</v>
      </c>
      <c r="F20" s="12">
        <v>79.7</v>
      </c>
      <c r="G20" s="11">
        <f t="shared" si="0"/>
        <v>47.82</v>
      </c>
      <c r="H20" s="9">
        <v>63</v>
      </c>
      <c r="I20" s="9">
        <f t="shared" si="1"/>
        <v>25.2</v>
      </c>
      <c r="J20" s="11">
        <f t="shared" si="2"/>
        <v>73.02</v>
      </c>
      <c r="K20" s="28" t="s">
        <v>16</v>
      </c>
    </row>
    <row r="21" customFormat="1" ht="23" customHeight="1" spans="1:11">
      <c r="A21" s="6">
        <v>19</v>
      </c>
      <c r="B21" s="7" t="s">
        <v>52</v>
      </c>
      <c r="C21" s="8" t="s">
        <v>13</v>
      </c>
      <c r="D21" s="9" t="s">
        <v>14</v>
      </c>
      <c r="E21" s="7" t="s">
        <v>53</v>
      </c>
      <c r="F21" s="10">
        <v>74.78</v>
      </c>
      <c r="G21" s="11">
        <f t="shared" si="0"/>
        <v>44.868</v>
      </c>
      <c r="H21" s="15">
        <v>70</v>
      </c>
      <c r="I21" s="9">
        <f t="shared" si="1"/>
        <v>28</v>
      </c>
      <c r="J21" s="11">
        <f t="shared" si="2"/>
        <v>72.868</v>
      </c>
      <c r="K21" s="28" t="s">
        <v>16</v>
      </c>
    </row>
    <row r="22" customFormat="1" ht="23" customHeight="1" spans="1:11">
      <c r="A22" s="6">
        <v>20</v>
      </c>
      <c r="B22" s="7" t="s">
        <v>54</v>
      </c>
      <c r="C22" s="8" t="s">
        <v>18</v>
      </c>
      <c r="D22" s="9" t="s">
        <v>14</v>
      </c>
      <c r="E22" s="7" t="s">
        <v>55</v>
      </c>
      <c r="F22" s="12">
        <v>78.86</v>
      </c>
      <c r="G22" s="11">
        <f t="shared" si="0"/>
        <v>47.316</v>
      </c>
      <c r="H22" s="9">
        <v>63.5</v>
      </c>
      <c r="I22" s="9">
        <f t="shared" si="1"/>
        <v>25.4</v>
      </c>
      <c r="J22" s="11">
        <f t="shared" si="2"/>
        <v>72.716</v>
      </c>
      <c r="K22" s="28" t="s">
        <v>16</v>
      </c>
    </row>
    <row r="23" customFormat="1" ht="23" customHeight="1" spans="1:11">
      <c r="A23" s="6">
        <v>21</v>
      </c>
      <c r="B23" s="7" t="s">
        <v>56</v>
      </c>
      <c r="C23" s="8" t="s">
        <v>18</v>
      </c>
      <c r="D23" s="9" t="s">
        <v>14</v>
      </c>
      <c r="E23" s="7" t="s">
        <v>57</v>
      </c>
      <c r="F23" s="10">
        <v>73.7</v>
      </c>
      <c r="G23" s="11">
        <f t="shared" si="0"/>
        <v>44.22</v>
      </c>
      <c r="H23" s="9">
        <v>71</v>
      </c>
      <c r="I23" s="9">
        <f t="shared" si="1"/>
        <v>28.4</v>
      </c>
      <c r="J23" s="11">
        <f t="shared" si="2"/>
        <v>72.62</v>
      </c>
      <c r="K23" s="28" t="s">
        <v>16</v>
      </c>
    </row>
    <row r="24" customFormat="1" ht="23" customHeight="1" spans="1:11">
      <c r="A24" s="17">
        <v>22</v>
      </c>
      <c r="B24" s="18" t="s">
        <v>58</v>
      </c>
      <c r="C24" s="19" t="s">
        <v>13</v>
      </c>
      <c r="D24" s="20" t="s">
        <v>14</v>
      </c>
      <c r="E24" s="18" t="s">
        <v>59</v>
      </c>
      <c r="F24" s="21">
        <v>81.98</v>
      </c>
      <c r="G24" s="22">
        <f t="shared" si="0"/>
        <v>49.188</v>
      </c>
      <c r="H24" s="20">
        <v>58.5</v>
      </c>
      <c r="I24" s="20">
        <f t="shared" si="1"/>
        <v>23.4</v>
      </c>
      <c r="J24" s="22">
        <f t="shared" si="2"/>
        <v>72.588</v>
      </c>
      <c r="K24" s="29"/>
    </row>
    <row r="25" customFormat="1" ht="23" customHeight="1" spans="1:11">
      <c r="A25" s="17">
        <v>23</v>
      </c>
      <c r="B25" s="18" t="s">
        <v>60</v>
      </c>
      <c r="C25" s="19" t="s">
        <v>13</v>
      </c>
      <c r="D25" s="20" t="s">
        <v>14</v>
      </c>
      <c r="E25" s="18" t="s">
        <v>61</v>
      </c>
      <c r="F25" s="23">
        <v>64.33</v>
      </c>
      <c r="G25" s="22">
        <f t="shared" si="0"/>
        <v>38.598</v>
      </c>
      <c r="H25" s="24">
        <v>83</v>
      </c>
      <c r="I25" s="20">
        <f t="shared" si="1"/>
        <v>33.2</v>
      </c>
      <c r="J25" s="22">
        <f t="shared" si="2"/>
        <v>71.798</v>
      </c>
      <c r="K25" s="29"/>
    </row>
    <row r="26" customFormat="1" ht="23" customHeight="1" spans="1:11">
      <c r="A26" s="17">
        <v>24</v>
      </c>
      <c r="B26" s="18" t="s">
        <v>62</v>
      </c>
      <c r="C26" s="19" t="s">
        <v>13</v>
      </c>
      <c r="D26" s="20" t="s">
        <v>14</v>
      </c>
      <c r="E26" s="18" t="s">
        <v>63</v>
      </c>
      <c r="F26" s="23">
        <v>71.78</v>
      </c>
      <c r="G26" s="22">
        <f t="shared" si="0"/>
        <v>43.068</v>
      </c>
      <c r="H26" s="25">
        <v>71.5</v>
      </c>
      <c r="I26" s="20">
        <f t="shared" si="1"/>
        <v>28.6</v>
      </c>
      <c r="J26" s="22">
        <f t="shared" si="2"/>
        <v>71.668</v>
      </c>
      <c r="K26" s="29"/>
    </row>
    <row r="27" customFormat="1" ht="23" customHeight="1" spans="1:11">
      <c r="A27" s="17">
        <v>25</v>
      </c>
      <c r="B27" s="18" t="s">
        <v>64</v>
      </c>
      <c r="C27" s="19" t="s">
        <v>13</v>
      </c>
      <c r="D27" s="20" t="s">
        <v>14</v>
      </c>
      <c r="E27" s="18" t="s">
        <v>65</v>
      </c>
      <c r="F27" s="23">
        <v>62.65</v>
      </c>
      <c r="G27" s="22">
        <f>F27*0.7</f>
        <v>43.855</v>
      </c>
      <c r="H27" s="20">
        <v>69.5</v>
      </c>
      <c r="I27" s="20">
        <f t="shared" si="1"/>
        <v>27.8</v>
      </c>
      <c r="J27" s="22">
        <f t="shared" si="2"/>
        <v>71.655</v>
      </c>
      <c r="K27" s="29"/>
    </row>
    <row r="28" customFormat="1" ht="23" customHeight="1" spans="1:11">
      <c r="A28" s="17">
        <v>26</v>
      </c>
      <c r="B28" s="18" t="s">
        <v>66</v>
      </c>
      <c r="C28" s="19" t="s">
        <v>13</v>
      </c>
      <c r="D28" s="20" t="s">
        <v>14</v>
      </c>
      <c r="E28" s="18" t="s">
        <v>67</v>
      </c>
      <c r="F28" s="21">
        <v>76.58</v>
      </c>
      <c r="G28" s="22">
        <f t="shared" ref="G28:G58" si="3">F28*0.6</f>
        <v>45.948</v>
      </c>
      <c r="H28" s="24">
        <v>64</v>
      </c>
      <c r="I28" s="20">
        <f t="shared" si="1"/>
        <v>25.6</v>
      </c>
      <c r="J28" s="22">
        <f t="shared" si="2"/>
        <v>71.548</v>
      </c>
      <c r="K28" s="29"/>
    </row>
    <row r="29" customFormat="1" ht="23" customHeight="1" spans="1:11">
      <c r="A29" s="17">
        <v>27</v>
      </c>
      <c r="B29" s="18" t="s">
        <v>68</v>
      </c>
      <c r="C29" s="19" t="s">
        <v>13</v>
      </c>
      <c r="D29" s="20" t="s">
        <v>14</v>
      </c>
      <c r="E29" s="18" t="s">
        <v>69</v>
      </c>
      <c r="F29" s="21">
        <v>71.06</v>
      </c>
      <c r="G29" s="22">
        <f t="shared" si="3"/>
        <v>42.636</v>
      </c>
      <c r="H29" s="24">
        <v>70</v>
      </c>
      <c r="I29" s="20">
        <f t="shared" si="1"/>
        <v>28</v>
      </c>
      <c r="J29" s="22">
        <f t="shared" si="2"/>
        <v>70.636</v>
      </c>
      <c r="K29" s="29"/>
    </row>
    <row r="30" customFormat="1" ht="23" customHeight="1" spans="1:11">
      <c r="A30" s="17">
        <v>28</v>
      </c>
      <c r="B30" s="18" t="s">
        <v>70</v>
      </c>
      <c r="C30" s="19" t="s">
        <v>13</v>
      </c>
      <c r="D30" s="20" t="s">
        <v>14</v>
      </c>
      <c r="E30" s="18" t="s">
        <v>71</v>
      </c>
      <c r="F30" s="23">
        <v>74.3</v>
      </c>
      <c r="G30" s="22">
        <f t="shared" si="3"/>
        <v>44.58</v>
      </c>
      <c r="H30" s="20">
        <v>62.5</v>
      </c>
      <c r="I30" s="20">
        <f t="shared" si="1"/>
        <v>25</v>
      </c>
      <c r="J30" s="22">
        <f t="shared" si="2"/>
        <v>69.58</v>
      </c>
      <c r="K30" s="29"/>
    </row>
    <row r="31" customFormat="1" ht="23" customHeight="1" spans="1:11">
      <c r="A31" s="17">
        <v>29</v>
      </c>
      <c r="B31" s="18" t="s">
        <v>72</v>
      </c>
      <c r="C31" s="19" t="s">
        <v>13</v>
      </c>
      <c r="D31" s="20" t="s">
        <v>14</v>
      </c>
      <c r="E31" s="18" t="s">
        <v>73</v>
      </c>
      <c r="F31" s="23">
        <v>67.1</v>
      </c>
      <c r="G31" s="22">
        <f t="shared" si="3"/>
        <v>40.26</v>
      </c>
      <c r="H31" s="24">
        <v>73</v>
      </c>
      <c r="I31" s="20">
        <f t="shared" si="1"/>
        <v>29.2</v>
      </c>
      <c r="J31" s="22">
        <f t="shared" si="2"/>
        <v>69.46</v>
      </c>
      <c r="K31" s="29"/>
    </row>
    <row r="32" customFormat="1" ht="23" customHeight="1" spans="1:11">
      <c r="A32" s="17">
        <v>30</v>
      </c>
      <c r="B32" s="18" t="s">
        <v>74</v>
      </c>
      <c r="C32" s="19" t="s">
        <v>13</v>
      </c>
      <c r="D32" s="20" t="s">
        <v>14</v>
      </c>
      <c r="E32" s="18" t="s">
        <v>75</v>
      </c>
      <c r="F32" s="21">
        <v>69.26</v>
      </c>
      <c r="G32" s="22">
        <f t="shared" si="3"/>
        <v>41.556</v>
      </c>
      <c r="H32" s="24">
        <v>69</v>
      </c>
      <c r="I32" s="20">
        <f t="shared" si="1"/>
        <v>27.6</v>
      </c>
      <c r="J32" s="22">
        <f t="shared" si="2"/>
        <v>69.156</v>
      </c>
      <c r="K32" s="29"/>
    </row>
    <row r="33" customFormat="1" ht="23" customHeight="1" spans="1:11">
      <c r="A33" s="17">
        <v>31</v>
      </c>
      <c r="B33" s="18" t="s">
        <v>76</v>
      </c>
      <c r="C33" s="19" t="s">
        <v>13</v>
      </c>
      <c r="D33" s="20" t="s">
        <v>14</v>
      </c>
      <c r="E33" s="18" t="s">
        <v>77</v>
      </c>
      <c r="F33" s="23">
        <v>63.13</v>
      </c>
      <c r="G33" s="22">
        <f t="shared" si="3"/>
        <v>37.878</v>
      </c>
      <c r="H33" s="20">
        <v>74.5</v>
      </c>
      <c r="I33" s="20">
        <f t="shared" si="1"/>
        <v>29.8</v>
      </c>
      <c r="J33" s="22">
        <f t="shared" si="2"/>
        <v>67.678</v>
      </c>
      <c r="K33" s="29"/>
    </row>
    <row r="34" customFormat="1" ht="23" customHeight="1" spans="1:11">
      <c r="A34" s="17">
        <v>32</v>
      </c>
      <c r="B34" s="18" t="s">
        <v>78</v>
      </c>
      <c r="C34" s="19" t="s">
        <v>13</v>
      </c>
      <c r="D34" s="20" t="s">
        <v>14</v>
      </c>
      <c r="E34" s="18" t="s">
        <v>79</v>
      </c>
      <c r="F34" s="23">
        <v>68.78</v>
      </c>
      <c r="G34" s="22">
        <f t="shared" si="3"/>
        <v>41.268</v>
      </c>
      <c r="H34" s="20">
        <v>66</v>
      </c>
      <c r="I34" s="20">
        <f t="shared" si="1"/>
        <v>26.4</v>
      </c>
      <c r="J34" s="22">
        <f t="shared" si="2"/>
        <v>67.668</v>
      </c>
      <c r="K34" s="29"/>
    </row>
    <row r="35" customFormat="1" ht="23" customHeight="1" spans="1:11">
      <c r="A35" s="17">
        <v>33</v>
      </c>
      <c r="B35" s="18" t="s">
        <v>80</v>
      </c>
      <c r="C35" s="19" t="s">
        <v>13</v>
      </c>
      <c r="D35" s="20" t="s">
        <v>14</v>
      </c>
      <c r="E35" s="18" t="s">
        <v>81</v>
      </c>
      <c r="F35" s="21">
        <v>60.01</v>
      </c>
      <c r="G35" s="22">
        <f t="shared" si="3"/>
        <v>36.006</v>
      </c>
      <c r="H35" s="26">
        <v>75.5</v>
      </c>
      <c r="I35" s="20">
        <f t="shared" si="1"/>
        <v>30.2</v>
      </c>
      <c r="J35" s="22">
        <f t="shared" si="2"/>
        <v>66.206</v>
      </c>
      <c r="K35" s="29"/>
    </row>
    <row r="36" customFormat="1" ht="23" customHeight="1" spans="1:11">
      <c r="A36" s="17">
        <v>34</v>
      </c>
      <c r="B36" s="18" t="s">
        <v>82</v>
      </c>
      <c r="C36" s="19" t="s">
        <v>13</v>
      </c>
      <c r="D36" s="20" t="s">
        <v>14</v>
      </c>
      <c r="E36" s="18" t="s">
        <v>83</v>
      </c>
      <c r="F36" s="23">
        <v>66.98</v>
      </c>
      <c r="G36" s="22">
        <f t="shared" si="3"/>
        <v>40.188</v>
      </c>
      <c r="H36" s="20">
        <v>65</v>
      </c>
      <c r="I36" s="20">
        <f t="shared" si="1"/>
        <v>26</v>
      </c>
      <c r="J36" s="22">
        <f t="shared" si="2"/>
        <v>66.188</v>
      </c>
      <c r="K36" s="29"/>
    </row>
    <row r="37" customFormat="1" ht="23" customHeight="1" spans="1:11">
      <c r="A37" s="17">
        <v>35</v>
      </c>
      <c r="B37" s="18" t="s">
        <v>84</v>
      </c>
      <c r="C37" s="19" t="s">
        <v>13</v>
      </c>
      <c r="D37" s="20" t="s">
        <v>14</v>
      </c>
      <c r="E37" s="18" t="s">
        <v>85</v>
      </c>
      <c r="F37" s="21">
        <v>68.9</v>
      </c>
      <c r="G37" s="22">
        <f t="shared" si="3"/>
        <v>41.34</v>
      </c>
      <c r="H37" s="20">
        <v>62</v>
      </c>
      <c r="I37" s="20">
        <f t="shared" si="1"/>
        <v>24.8</v>
      </c>
      <c r="J37" s="22">
        <f t="shared" si="2"/>
        <v>66.14</v>
      </c>
      <c r="K37" s="29"/>
    </row>
    <row r="38" customFormat="1" ht="23" customHeight="1" spans="1:11">
      <c r="A38" s="17">
        <v>36</v>
      </c>
      <c r="B38" s="18" t="s">
        <v>86</v>
      </c>
      <c r="C38" s="19" t="s">
        <v>13</v>
      </c>
      <c r="D38" s="20" t="s">
        <v>14</v>
      </c>
      <c r="E38" s="18" t="s">
        <v>87</v>
      </c>
      <c r="F38" s="23">
        <v>56.89</v>
      </c>
      <c r="G38" s="22">
        <f t="shared" si="3"/>
        <v>34.134</v>
      </c>
      <c r="H38" s="20">
        <v>79.5</v>
      </c>
      <c r="I38" s="20">
        <f t="shared" si="1"/>
        <v>31.8</v>
      </c>
      <c r="J38" s="22">
        <f t="shared" si="2"/>
        <v>65.934</v>
      </c>
      <c r="K38" s="29"/>
    </row>
    <row r="39" customFormat="1" ht="23" customHeight="1" spans="1:11">
      <c r="A39" s="17">
        <v>37</v>
      </c>
      <c r="B39" s="18" t="s">
        <v>88</v>
      </c>
      <c r="C39" s="19" t="s">
        <v>13</v>
      </c>
      <c r="D39" s="20" t="s">
        <v>14</v>
      </c>
      <c r="E39" s="18" t="s">
        <v>89</v>
      </c>
      <c r="F39" s="21">
        <v>60.85</v>
      </c>
      <c r="G39" s="22">
        <f t="shared" si="3"/>
        <v>36.51</v>
      </c>
      <c r="H39" s="20">
        <v>73</v>
      </c>
      <c r="I39" s="20">
        <f t="shared" si="1"/>
        <v>29.2</v>
      </c>
      <c r="J39" s="22">
        <f t="shared" si="2"/>
        <v>65.71</v>
      </c>
      <c r="K39" s="29"/>
    </row>
    <row r="40" ht="23" customHeight="1" spans="1:11">
      <c r="A40" s="17">
        <v>38</v>
      </c>
      <c r="B40" s="18" t="s">
        <v>90</v>
      </c>
      <c r="C40" s="19" t="s">
        <v>18</v>
      </c>
      <c r="D40" s="20" t="s">
        <v>14</v>
      </c>
      <c r="E40" s="18" t="s">
        <v>91</v>
      </c>
      <c r="F40" s="23">
        <v>66.86</v>
      </c>
      <c r="G40" s="22">
        <f t="shared" si="3"/>
        <v>40.116</v>
      </c>
      <c r="H40" s="24">
        <v>62.5</v>
      </c>
      <c r="I40" s="20">
        <f t="shared" si="1"/>
        <v>25</v>
      </c>
      <c r="J40" s="22">
        <f t="shared" si="2"/>
        <v>65.116</v>
      </c>
      <c r="K40" s="29"/>
    </row>
    <row r="41" ht="23" customHeight="1" spans="1:11">
      <c r="A41" s="17">
        <v>39</v>
      </c>
      <c r="B41" s="18" t="s">
        <v>92</v>
      </c>
      <c r="C41" s="19" t="s">
        <v>13</v>
      </c>
      <c r="D41" s="20" t="s">
        <v>14</v>
      </c>
      <c r="E41" s="18" t="s">
        <v>93</v>
      </c>
      <c r="F41" s="23">
        <v>58.33</v>
      </c>
      <c r="G41" s="22">
        <f t="shared" si="3"/>
        <v>34.998</v>
      </c>
      <c r="H41" s="24">
        <v>73.5</v>
      </c>
      <c r="I41" s="20">
        <f t="shared" si="1"/>
        <v>29.4</v>
      </c>
      <c r="J41" s="22">
        <f t="shared" si="2"/>
        <v>64.398</v>
      </c>
      <c r="K41" s="29"/>
    </row>
    <row r="42" ht="23" customHeight="1" spans="1:11">
      <c r="A42" s="17">
        <v>40</v>
      </c>
      <c r="B42" s="18" t="s">
        <v>94</v>
      </c>
      <c r="C42" s="19" t="s">
        <v>13</v>
      </c>
      <c r="D42" s="20" t="s">
        <v>14</v>
      </c>
      <c r="E42" s="18" t="s">
        <v>95</v>
      </c>
      <c r="F42" s="21">
        <v>62.05</v>
      </c>
      <c r="G42" s="22">
        <f t="shared" si="3"/>
        <v>37.23</v>
      </c>
      <c r="H42" s="20">
        <v>67.5</v>
      </c>
      <c r="I42" s="20">
        <f t="shared" si="1"/>
        <v>27</v>
      </c>
      <c r="J42" s="22">
        <f t="shared" si="2"/>
        <v>64.23</v>
      </c>
      <c r="K42" s="29"/>
    </row>
    <row r="43" ht="23" customHeight="1" spans="1:11">
      <c r="A43" s="17">
        <v>41</v>
      </c>
      <c r="B43" s="18" t="s">
        <v>96</v>
      </c>
      <c r="C43" s="19" t="s">
        <v>13</v>
      </c>
      <c r="D43" s="20" t="s">
        <v>14</v>
      </c>
      <c r="E43" s="18" t="s">
        <v>97</v>
      </c>
      <c r="F43" s="21">
        <v>53.17</v>
      </c>
      <c r="G43" s="22">
        <f t="shared" si="3"/>
        <v>31.902</v>
      </c>
      <c r="H43" s="24">
        <v>79.5</v>
      </c>
      <c r="I43" s="20">
        <f t="shared" si="1"/>
        <v>31.8</v>
      </c>
      <c r="J43" s="22">
        <f t="shared" si="2"/>
        <v>63.702</v>
      </c>
      <c r="K43" s="29"/>
    </row>
    <row r="44" ht="23" customHeight="1" spans="1:11">
      <c r="A44" s="17">
        <v>42</v>
      </c>
      <c r="B44" s="18" t="s">
        <v>98</v>
      </c>
      <c r="C44" s="19" t="s">
        <v>13</v>
      </c>
      <c r="D44" s="20" t="s">
        <v>14</v>
      </c>
      <c r="E44" s="18" t="s">
        <v>99</v>
      </c>
      <c r="F44" s="23">
        <v>62.65</v>
      </c>
      <c r="G44" s="22">
        <f t="shared" si="3"/>
        <v>37.59</v>
      </c>
      <c r="H44" s="20">
        <v>64.5</v>
      </c>
      <c r="I44" s="20">
        <f t="shared" si="1"/>
        <v>25.8</v>
      </c>
      <c r="J44" s="22">
        <f t="shared" si="2"/>
        <v>63.39</v>
      </c>
      <c r="K44" s="29"/>
    </row>
    <row r="45" ht="23" customHeight="1" spans="1:11">
      <c r="A45" s="17">
        <v>43</v>
      </c>
      <c r="B45" s="18" t="s">
        <v>100</v>
      </c>
      <c r="C45" s="19" t="s">
        <v>13</v>
      </c>
      <c r="D45" s="20" t="s">
        <v>14</v>
      </c>
      <c r="E45" s="18" t="s">
        <v>101</v>
      </c>
      <c r="F45" s="21">
        <v>75.62</v>
      </c>
      <c r="G45" s="22">
        <f t="shared" si="3"/>
        <v>45.372</v>
      </c>
      <c r="H45" s="20">
        <v>44.5</v>
      </c>
      <c r="I45" s="20">
        <f t="shared" si="1"/>
        <v>17.8</v>
      </c>
      <c r="J45" s="22">
        <f t="shared" si="2"/>
        <v>63.172</v>
      </c>
      <c r="K45" s="29"/>
    </row>
    <row r="46" ht="23" customHeight="1" spans="1:11">
      <c r="A46" s="17">
        <v>44</v>
      </c>
      <c r="B46" s="18" t="s">
        <v>102</v>
      </c>
      <c r="C46" s="19" t="s">
        <v>13</v>
      </c>
      <c r="D46" s="20" t="s">
        <v>14</v>
      </c>
      <c r="E46" s="18" t="s">
        <v>103</v>
      </c>
      <c r="F46" s="23">
        <v>62.65</v>
      </c>
      <c r="G46" s="22">
        <f t="shared" si="3"/>
        <v>37.59</v>
      </c>
      <c r="H46" s="24">
        <v>63.5</v>
      </c>
      <c r="I46" s="20">
        <f t="shared" si="1"/>
        <v>25.4</v>
      </c>
      <c r="J46" s="22">
        <f t="shared" si="2"/>
        <v>62.99</v>
      </c>
      <c r="K46" s="29"/>
    </row>
    <row r="47" ht="23" customHeight="1" spans="1:11">
      <c r="A47" s="17">
        <v>45</v>
      </c>
      <c r="B47" s="18" t="s">
        <v>104</v>
      </c>
      <c r="C47" s="19" t="s">
        <v>13</v>
      </c>
      <c r="D47" s="20" t="s">
        <v>14</v>
      </c>
      <c r="E47" s="18" t="s">
        <v>105</v>
      </c>
      <c r="F47" s="23">
        <v>59.77</v>
      </c>
      <c r="G47" s="22">
        <f t="shared" si="3"/>
        <v>35.862</v>
      </c>
      <c r="H47" s="24">
        <v>67</v>
      </c>
      <c r="I47" s="20">
        <f t="shared" si="1"/>
        <v>26.8</v>
      </c>
      <c r="J47" s="22">
        <f t="shared" si="2"/>
        <v>62.662</v>
      </c>
      <c r="K47" s="29"/>
    </row>
    <row r="48" ht="23" customHeight="1" spans="1:11">
      <c r="A48" s="17">
        <v>46</v>
      </c>
      <c r="B48" s="18" t="s">
        <v>106</v>
      </c>
      <c r="C48" s="19" t="s">
        <v>13</v>
      </c>
      <c r="D48" s="20" t="s">
        <v>14</v>
      </c>
      <c r="E48" s="18" t="s">
        <v>107</v>
      </c>
      <c r="F48" s="23">
        <v>54.61</v>
      </c>
      <c r="G48" s="22">
        <f t="shared" si="3"/>
        <v>32.766</v>
      </c>
      <c r="H48" s="20">
        <v>73.5</v>
      </c>
      <c r="I48" s="20">
        <f t="shared" si="1"/>
        <v>29.4</v>
      </c>
      <c r="J48" s="22">
        <f t="shared" si="2"/>
        <v>62.166</v>
      </c>
      <c r="K48" s="29"/>
    </row>
    <row r="49" ht="23" customHeight="1" spans="1:11">
      <c r="A49" s="17">
        <v>47</v>
      </c>
      <c r="B49" s="18" t="s">
        <v>108</v>
      </c>
      <c r="C49" s="19" t="s">
        <v>18</v>
      </c>
      <c r="D49" s="20" t="s">
        <v>14</v>
      </c>
      <c r="E49" s="18" t="s">
        <v>109</v>
      </c>
      <c r="F49" s="23">
        <v>59.89</v>
      </c>
      <c r="G49" s="22">
        <f t="shared" si="3"/>
        <v>35.934</v>
      </c>
      <c r="H49" s="20">
        <v>65</v>
      </c>
      <c r="I49" s="20">
        <f t="shared" si="1"/>
        <v>26</v>
      </c>
      <c r="J49" s="22">
        <f t="shared" si="2"/>
        <v>61.934</v>
      </c>
      <c r="K49" s="29"/>
    </row>
    <row r="50" ht="23" customHeight="1" spans="1:11">
      <c r="A50" s="17">
        <v>48</v>
      </c>
      <c r="B50" s="18" t="s">
        <v>110</v>
      </c>
      <c r="C50" s="19" t="s">
        <v>13</v>
      </c>
      <c r="D50" s="20" t="s">
        <v>14</v>
      </c>
      <c r="E50" s="18" t="s">
        <v>111</v>
      </c>
      <c r="F50" s="23">
        <v>60.13</v>
      </c>
      <c r="G50" s="22">
        <f t="shared" si="3"/>
        <v>36.078</v>
      </c>
      <c r="H50" s="20">
        <v>64.5</v>
      </c>
      <c r="I50" s="20">
        <f t="shared" si="1"/>
        <v>25.8</v>
      </c>
      <c r="J50" s="22">
        <f t="shared" si="2"/>
        <v>61.878</v>
      </c>
      <c r="K50" s="29"/>
    </row>
    <row r="51" ht="23" customHeight="1" spans="1:11">
      <c r="A51" s="17">
        <v>49</v>
      </c>
      <c r="B51" s="18" t="s">
        <v>112</v>
      </c>
      <c r="C51" s="19" t="s">
        <v>13</v>
      </c>
      <c r="D51" s="20" t="s">
        <v>14</v>
      </c>
      <c r="E51" s="18" t="s">
        <v>113</v>
      </c>
      <c r="F51" s="21">
        <v>62.65</v>
      </c>
      <c r="G51" s="22">
        <f t="shared" si="3"/>
        <v>37.59</v>
      </c>
      <c r="H51" s="20">
        <v>58</v>
      </c>
      <c r="I51" s="20">
        <f t="shared" si="1"/>
        <v>23.2</v>
      </c>
      <c r="J51" s="22">
        <f t="shared" si="2"/>
        <v>60.79</v>
      </c>
      <c r="K51" s="29"/>
    </row>
    <row r="52" ht="23" customHeight="1" spans="1:11">
      <c r="A52" s="17">
        <v>50</v>
      </c>
      <c r="B52" s="18" t="s">
        <v>114</v>
      </c>
      <c r="C52" s="19" t="s">
        <v>18</v>
      </c>
      <c r="D52" s="20" t="s">
        <v>14</v>
      </c>
      <c r="E52" s="18" t="s">
        <v>115</v>
      </c>
      <c r="F52" s="21">
        <v>57.61</v>
      </c>
      <c r="G52" s="22">
        <f t="shared" si="3"/>
        <v>34.566</v>
      </c>
      <c r="H52" s="24">
        <v>65.5</v>
      </c>
      <c r="I52" s="20">
        <f t="shared" si="1"/>
        <v>26.2</v>
      </c>
      <c r="J52" s="22">
        <f t="shared" si="2"/>
        <v>60.766</v>
      </c>
      <c r="K52" s="29"/>
    </row>
    <row r="53" ht="23" customHeight="1" spans="1:11">
      <c r="A53" s="17">
        <v>51</v>
      </c>
      <c r="B53" s="18" t="s">
        <v>116</v>
      </c>
      <c r="C53" s="19" t="s">
        <v>13</v>
      </c>
      <c r="D53" s="20" t="s">
        <v>14</v>
      </c>
      <c r="E53" s="18" t="s">
        <v>117</v>
      </c>
      <c r="F53" s="23">
        <v>55.57</v>
      </c>
      <c r="G53" s="22">
        <f t="shared" si="3"/>
        <v>33.342</v>
      </c>
      <c r="H53" s="24">
        <v>68.5</v>
      </c>
      <c r="I53" s="20">
        <f t="shared" si="1"/>
        <v>27.4</v>
      </c>
      <c r="J53" s="22">
        <f t="shared" si="2"/>
        <v>60.742</v>
      </c>
      <c r="K53" s="29"/>
    </row>
    <row r="54" ht="23" customHeight="1" spans="1:11">
      <c r="A54" s="17">
        <v>52</v>
      </c>
      <c r="B54" s="18" t="s">
        <v>118</v>
      </c>
      <c r="C54" s="19" t="s">
        <v>13</v>
      </c>
      <c r="D54" s="20" t="s">
        <v>14</v>
      </c>
      <c r="E54" s="18" t="s">
        <v>119</v>
      </c>
      <c r="F54" s="23">
        <v>52.09</v>
      </c>
      <c r="G54" s="22">
        <f t="shared" si="3"/>
        <v>31.254</v>
      </c>
      <c r="H54" s="24">
        <v>70</v>
      </c>
      <c r="I54" s="20">
        <f t="shared" si="1"/>
        <v>28</v>
      </c>
      <c r="J54" s="22">
        <f t="shared" si="2"/>
        <v>59.254</v>
      </c>
      <c r="K54" s="29"/>
    </row>
    <row r="55" ht="23" customHeight="1" spans="1:11">
      <c r="A55" s="17">
        <v>53</v>
      </c>
      <c r="B55" s="18" t="s">
        <v>120</v>
      </c>
      <c r="C55" s="19" t="s">
        <v>13</v>
      </c>
      <c r="D55" s="20" t="s">
        <v>14</v>
      </c>
      <c r="E55" s="18" t="s">
        <v>121</v>
      </c>
      <c r="F55" s="21">
        <v>54.73</v>
      </c>
      <c r="G55" s="22">
        <f t="shared" si="3"/>
        <v>32.838</v>
      </c>
      <c r="H55" s="20">
        <v>64</v>
      </c>
      <c r="I55" s="20">
        <f t="shared" si="1"/>
        <v>25.6</v>
      </c>
      <c r="J55" s="22">
        <f t="shared" si="2"/>
        <v>58.438</v>
      </c>
      <c r="K55" s="29"/>
    </row>
    <row r="56" ht="23" customHeight="1" spans="1:11">
      <c r="A56" s="17">
        <v>54</v>
      </c>
      <c r="B56" s="18" t="s">
        <v>122</v>
      </c>
      <c r="C56" s="19" t="s">
        <v>13</v>
      </c>
      <c r="D56" s="20" t="s">
        <v>14</v>
      </c>
      <c r="E56" s="18" t="s">
        <v>123</v>
      </c>
      <c r="F56" s="21">
        <v>54.25</v>
      </c>
      <c r="G56" s="22">
        <f t="shared" si="3"/>
        <v>32.55</v>
      </c>
      <c r="H56" s="25">
        <v>64.5</v>
      </c>
      <c r="I56" s="20">
        <f t="shared" si="1"/>
        <v>25.8</v>
      </c>
      <c r="J56" s="22">
        <f t="shared" si="2"/>
        <v>58.35</v>
      </c>
      <c r="K56" s="29"/>
    </row>
    <row r="57" ht="23" customHeight="1" spans="1:11">
      <c r="A57" s="17">
        <v>55</v>
      </c>
      <c r="B57" s="18" t="s">
        <v>124</v>
      </c>
      <c r="C57" s="19" t="s">
        <v>13</v>
      </c>
      <c r="D57" s="20" t="s">
        <v>14</v>
      </c>
      <c r="E57" s="18" t="s">
        <v>125</v>
      </c>
      <c r="F57" s="21">
        <v>59.65</v>
      </c>
      <c r="G57" s="22">
        <f t="shared" si="3"/>
        <v>35.79</v>
      </c>
      <c r="H57" s="24">
        <v>56</v>
      </c>
      <c r="I57" s="20">
        <f t="shared" si="1"/>
        <v>22.4</v>
      </c>
      <c r="J57" s="22">
        <f t="shared" si="2"/>
        <v>58.19</v>
      </c>
      <c r="K57" s="29"/>
    </row>
    <row r="58" ht="23" customHeight="1" spans="1:11">
      <c r="A58" s="17">
        <v>56</v>
      </c>
      <c r="B58" s="18" t="s">
        <v>126</v>
      </c>
      <c r="C58" s="19" t="s">
        <v>18</v>
      </c>
      <c r="D58" s="20" t="s">
        <v>14</v>
      </c>
      <c r="E58" s="18" t="s">
        <v>127</v>
      </c>
      <c r="F58" s="23">
        <v>60.13</v>
      </c>
      <c r="G58" s="22">
        <f t="shared" si="3"/>
        <v>36.078</v>
      </c>
      <c r="H58" s="20">
        <v>54.5</v>
      </c>
      <c r="I58" s="20">
        <f t="shared" si="1"/>
        <v>21.8</v>
      </c>
      <c r="J58" s="22">
        <f t="shared" si="2"/>
        <v>57.878</v>
      </c>
      <c r="K58" s="29"/>
    </row>
    <row r="59" ht="23" customHeight="1" spans="1:11">
      <c r="A59" s="17">
        <v>57</v>
      </c>
      <c r="B59" s="18" t="s">
        <v>128</v>
      </c>
      <c r="C59" s="19" t="s">
        <v>13</v>
      </c>
      <c r="D59" s="20" t="s">
        <v>14</v>
      </c>
      <c r="E59" s="18" t="s">
        <v>129</v>
      </c>
      <c r="F59" s="27">
        <v>52.09</v>
      </c>
      <c r="G59" s="22">
        <f t="shared" ref="G32:G95" si="4">F59*0.6</f>
        <v>31.254</v>
      </c>
      <c r="H59" s="24">
        <v>66.5</v>
      </c>
      <c r="I59" s="20">
        <f t="shared" si="1"/>
        <v>26.6</v>
      </c>
      <c r="J59" s="22">
        <f t="shared" si="2"/>
        <v>57.854</v>
      </c>
      <c r="K59" s="29"/>
    </row>
    <row r="60" ht="23" customHeight="1" spans="1:11">
      <c r="A60" s="17">
        <v>58</v>
      </c>
      <c r="B60" s="18" t="s">
        <v>130</v>
      </c>
      <c r="C60" s="19" t="s">
        <v>13</v>
      </c>
      <c r="D60" s="20" t="s">
        <v>14</v>
      </c>
      <c r="E60" s="18" t="s">
        <v>131</v>
      </c>
      <c r="F60" s="21">
        <v>50.65</v>
      </c>
      <c r="G60" s="22">
        <f t="shared" si="4"/>
        <v>30.39</v>
      </c>
      <c r="H60" s="25">
        <v>64.5</v>
      </c>
      <c r="I60" s="20">
        <f t="shared" si="1"/>
        <v>25.8</v>
      </c>
      <c r="J60" s="22">
        <f t="shared" si="2"/>
        <v>56.19</v>
      </c>
      <c r="K60" s="29"/>
    </row>
    <row r="61" ht="23" customHeight="1" spans="1:11">
      <c r="A61" s="17">
        <v>59</v>
      </c>
      <c r="B61" s="18" t="s">
        <v>132</v>
      </c>
      <c r="C61" s="19" t="s">
        <v>18</v>
      </c>
      <c r="D61" s="20" t="s">
        <v>14</v>
      </c>
      <c r="E61" s="18" t="s">
        <v>133</v>
      </c>
      <c r="F61" s="21">
        <v>54.61</v>
      </c>
      <c r="G61" s="22">
        <f t="shared" si="4"/>
        <v>32.766</v>
      </c>
      <c r="H61" s="26">
        <v>58</v>
      </c>
      <c r="I61" s="20">
        <f t="shared" si="1"/>
        <v>23.2</v>
      </c>
      <c r="J61" s="22">
        <f t="shared" si="2"/>
        <v>55.966</v>
      </c>
      <c r="K61" s="29"/>
    </row>
    <row r="62" ht="23" customHeight="1" spans="1:11">
      <c r="A62" s="17">
        <v>60</v>
      </c>
      <c r="B62" s="18" t="s">
        <v>134</v>
      </c>
      <c r="C62" s="19" t="s">
        <v>13</v>
      </c>
      <c r="D62" s="20" t="s">
        <v>14</v>
      </c>
      <c r="E62" s="18" t="s">
        <v>135</v>
      </c>
      <c r="F62" s="23">
        <v>48.13</v>
      </c>
      <c r="G62" s="22">
        <f t="shared" si="4"/>
        <v>28.878</v>
      </c>
      <c r="H62" s="24">
        <v>63.5</v>
      </c>
      <c r="I62" s="20">
        <f t="shared" si="1"/>
        <v>25.4</v>
      </c>
      <c r="J62" s="22">
        <f t="shared" si="2"/>
        <v>54.278</v>
      </c>
      <c r="K62" s="29"/>
    </row>
    <row r="63" ht="23" customHeight="1" spans="1:11">
      <c r="A63" s="17">
        <v>61</v>
      </c>
      <c r="B63" s="18" t="s">
        <v>136</v>
      </c>
      <c r="C63" s="19" t="s">
        <v>18</v>
      </c>
      <c r="D63" s="20" t="s">
        <v>14</v>
      </c>
      <c r="E63" s="18" t="s">
        <v>137</v>
      </c>
      <c r="F63" s="21">
        <v>42.37</v>
      </c>
      <c r="G63" s="22">
        <f t="shared" si="4"/>
        <v>25.422</v>
      </c>
      <c r="H63" s="20">
        <v>67</v>
      </c>
      <c r="I63" s="20">
        <f t="shared" si="1"/>
        <v>26.8</v>
      </c>
      <c r="J63" s="22">
        <f t="shared" si="2"/>
        <v>52.222</v>
      </c>
      <c r="K63" s="29"/>
    </row>
    <row r="64" ht="23" customHeight="1" spans="1:11">
      <c r="A64" s="17">
        <v>62</v>
      </c>
      <c r="B64" s="18" t="s">
        <v>138</v>
      </c>
      <c r="C64" s="19" t="s">
        <v>13</v>
      </c>
      <c r="D64" s="20" t="s">
        <v>14</v>
      </c>
      <c r="E64" s="18" t="s">
        <v>139</v>
      </c>
      <c r="F64" s="21">
        <v>48.37</v>
      </c>
      <c r="G64" s="22">
        <f t="shared" si="4"/>
        <v>29.022</v>
      </c>
      <c r="H64" s="20">
        <v>53</v>
      </c>
      <c r="I64" s="20">
        <f t="shared" si="1"/>
        <v>21.2</v>
      </c>
      <c r="J64" s="22">
        <f t="shared" si="2"/>
        <v>50.222</v>
      </c>
      <c r="K64" s="29"/>
    </row>
    <row r="65" ht="23" customHeight="1" spans="1:11">
      <c r="A65" s="17">
        <v>63</v>
      </c>
      <c r="B65" s="18" t="s">
        <v>140</v>
      </c>
      <c r="C65" s="19" t="s">
        <v>13</v>
      </c>
      <c r="D65" s="20" t="s">
        <v>14</v>
      </c>
      <c r="E65" s="18" t="s">
        <v>141</v>
      </c>
      <c r="F65" s="23">
        <v>45.25</v>
      </c>
      <c r="G65" s="22">
        <f t="shared" si="4"/>
        <v>27.15</v>
      </c>
      <c r="H65" s="20">
        <v>56</v>
      </c>
      <c r="I65" s="20">
        <f t="shared" si="1"/>
        <v>22.4</v>
      </c>
      <c r="J65" s="22">
        <f t="shared" si="2"/>
        <v>49.55</v>
      </c>
      <c r="K65" s="29"/>
    </row>
    <row r="66" ht="23" customHeight="1" spans="1:11">
      <c r="A66" s="17">
        <v>64</v>
      </c>
      <c r="B66" s="18" t="s">
        <v>142</v>
      </c>
      <c r="C66" s="19" t="s">
        <v>13</v>
      </c>
      <c r="D66" s="20" t="s">
        <v>14</v>
      </c>
      <c r="E66" s="18" t="s">
        <v>143</v>
      </c>
      <c r="F66" s="23">
        <v>40.2</v>
      </c>
      <c r="G66" s="22">
        <f t="shared" si="4"/>
        <v>24.12</v>
      </c>
      <c r="H66" s="24">
        <v>58.5</v>
      </c>
      <c r="I66" s="20">
        <f t="shared" si="1"/>
        <v>23.4</v>
      </c>
      <c r="J66" s="22">
        <f t="shared" si="2"/>
        <v>47.52</v>
      </c>
      <c r="K66" s="29"/>
    </row>
    <row r="67" ht="23" customHeight="1" spans="1:11">
      <c r="A67" s="17">
        <v>65</v>
      </c>
      <c r="B67" s="18" t="s">
        <v>144</v>
      </c>
      <c r="C67" s="19" t="s">
        <v>13</v>
      </c>
      <c r="D67" s="20" t="s">
        <v>14</v>
      </c>
      <c r="E67" s="18" t="s">
        <v>145</v>
      </c>
      <c r="F67" s="21">
        <v>40.2</v>
      </c>
      <c r="G67" s="22">
        <f t="shared" si="4"/>
        <v>24.12</v>
      </c>
      <c r="H67" s="24">
        <v>55</v>
      </c>
      <c r="I67" s="20">
        <f>H67*0.4</f>
        <v>22</v>
      </c>
      <c r="J67" s="22">
        <f t="shared" ref="J67:J117" si="5">G67+I67</f>
        <v>46.12</v>
      </c>
      <c r="K67" s="29"/>
    </row>
    <row r="68" ht="23" customHeight="1" spans="1:11">
      <c r="A68" s="17">
        <v>66</v>
      </c>
      <c r="B68" s="18" t="s">
        <v>146</v>
      </c>
      <c r="C68" s="19" t="s">
        <v>13</v>
      </c>
      <c r="D68" s="20" t="s">
        <v>14</v>
      </c>
      <c r="E68" s="18" t="s">
        <v>147</v>
      </c>
      <c r="F68" s="21">
        <v>42.37</v>
      </c>
      <c r="G68" s="22">
        <f t="shared" si="4"/>
        <v>25.422</v>
      </c>
      <c r="H68" s="20">
        <v>50</v>
      </c>
      <c r="I68" s="20">
        <f>H68*0.4</f>
        <v>20</v>
      </c>
      <c r="J68" s="22">
        <f t="shared" si="5"/>
        <v>45.422</v>
      </c>
      <c r="K68" s="29"/>
    </row>
    <row r="69" ht="23" customHeight="1" spans="1:11">
      <c r="A69" s="17">
        <v>67</v>
      </c>
      <c r="B69" s="18" t="s">
        <v>148</v>
      </c>
      <c r="C69" s="19" t="s">
        <v>13</v>
      </c>
      <c r="D69" s="20" t="s">
        <v>14</v>
      </c>
      <c r="E69" s="18" t="s">
        <v>149</v>
      </c>
      <c r="F69" s="23">
        <v>0</v>
      </c>
      <c r="G69" s="22">
        <f t="shared" si="4"/>
        <v>0</v>
      </c>
      <c r="H69" s="19">
        <v>0</v>
      </c>
      <c r="I69" s="20">
        <f t="shared" ref="I67:I117" si="6">H69*0.3</f>
        <v>0</v>
      </c>
      <c r="J69" s="22">
        <f t="shared" si="5"/>
        <v>0</v>
      </c>
      <c r="K69" s="29" t="s">
        <v>150</v>
      </c>
    </row>
    <row r="70" ht="23" customHeight="1" spans="1:11">
      <c r="A70" s="17">
        <v>68</v>
      </c>
      <c r="B70" s="18" t="s">
        <v>151</v>
      </c>
      <c r="C70" s="19" t="s">
        <v>18</v>
      </c>
      <c r="D70" s="20" t="s">
        <v>14</v>
      </c>
      <c r="E70" s="18" t="s">
        <v>152</v>
      </c>
      <c r="F70" s="23">
        <v>0</v>
      </c>
      <c r="G70" s="22">
        <f t="shared" si="4"/>
        <v>0</v>
      </c>
      <c r="H70" s="19">
        <v>0</v>
      </c>
      <c r="I70" s="20">
        <f t="shared" si="6"/>
        <v>0</v>
      </c>
      <c r="J70" s="22">
        <f t="shared" si="5"/>
        <v>0</v>
      </c>
      <c r="K70" s="29" t="s">
        <v>150</v>
      </c>
    </row>
    <row r="71" ht="23" customHeight="1" spans="1:11">
      <c r="A71" s="17">
        <v>69</v>
      </c>
      <c r="B71" s="18" t="s">
        <v>153</v>
      </c>
      <c r="C71" s="19" t="s">
        <v>13</v>
      </c>
      <c r="D71" s="20" t="s">
        <v>14</v>
      </c>
      <c r="E71" s="18" t="s">
        <v>154</v>
      </c>
      <c r="F71" s="23">
        <v>0</v>
      </c>
      <c r="G71" s="22">
        <f t="shared" si="4"/>
        <v>0</v>
      </c>
      <c r="H71" s="19">
        <v>0</v>
      </c>
      <c r="I71" s="20">
        <f t="shared" si="6"/>
        <v>0</v>
      </c>
      <c r="J71" s="22">
        <f t="shared" si="5"/>
        <v>0</v>
      </c>
      <c r="K71" s="29" t="s">
        <v>150</v>
      </c>
    </row>
    <row r="72" ht="23" customHeight="1" spans="1:11">
      <c r="A72" s="17">
        <v>70</v>
      </c>
      <c r="B72" s="18" t="s">
        <v>155</v>
      </c>
      <c r="C72" s="19" t="s">
        <v>18</v>
      </c>
      <c r="D72" s="20" t="s">
        <v>14</v>
      </c>
      <c r="E72" s="18" t="s">
        <v>156</v>
      </c>
      <c r="F72" s="23">
        <v>0</v>
      </c>
      <c r="G72" s="22">
        <f t="shared" si="4"/>
        <v>0</v>
      </c>
      <c r="H72" s="19">
        <v>0</v>
      </c>
      <c r="I72" s="20">
        <f t="shared" si="6"/>
        <v>0</v>
      </c>
      <c r="J72" s="22">
        <f t="shared" si="5"/>
        <v>0</v>
      </c>
      <c r="K72" s="29" t="s">
        <v>150</v>
      </c>
    </row>
    <row r="73" ht="23" customHeight="1" spans="1:11">
      <c r="A73" s="17">
        <v>71</v>
      </c>
      <c r="B73" s="18" t="s">
        <v>157</v>
      </c>
      <c r="C73" s="19" t="s">
        <v>13</v>
      </c>
      <c r="D73" s="20" t="s">
        <v>14</v>
      </c>
      <c r="E73" s="18" t="s">
        <v>158</v>
      </c>
      <c r="F73" s="23">
        <v>0</v>
      </c>
      <c r="G73" s="22">
        <f t="shared" si="4"/>
        <v>0</v>
      </c>
      <c r="H73" s="19">
        <v>0</v>
      </c>
      <c r="I73" s="20">
        <f t="shared" si="6"/>
        <v>0</v>
      </c>
      <c r="J73" s="22">
        <f t="shared" si="5"/>
        <v>0</v>
      </c>
      <c r="K73" s="29" t="s">
        <v>150</v>
      </c>
    </row>
    <row r="74" ht="23" customHeight="1" spans="1:11">
      <c r="A74" s="17">
        <v>72</v>
      </c>
      <c r="B74" s="18" t="s">
        <v>159</v>
      </c>
      <c r="C74" s="19" t="s">
        <v>18</v>
      </c>
      <c r="D74" s="20" t="s">
        <v>14</v>
      </c>
      <c r="E74" s="18" t="s">
        <v>160</v>
      </c>
      <c r="F74" s="23">
        <v>0</v>
      </c>
      <c r="G74" s="22">
        <f t="shared" si="4"/>
        <v>0</v>
      </c>
      <c r="H74" s="23">
        <v>0</v>
      </c>
      <c r="I74" s="20">
        <f t="shared" si="6"/>
        <v>0</v>
      </c>
      <c r="J74" s="22">
        <f t="shared" si="5"/>
        <v>0</v>
      </c>
      <c r="K74" s="29" t="s">
        <v>150</v>
      </c>
    </row>
    <row r="75" ht="23" customHeight="1" spans="1:11">
      <c r="A75" s="17">
        <v>73</v>
      </c>
      <c r="B75" s="18" t="s">
        <v>161</v>
      </c>
      <c r="C75" s="19" t="s">
        <v>13</v>
      </c>
      <c r="D75" s="20" t="s">
        <v>14</v>
      </c>
      <c r="E75" s="18" t="s">
        <v>162</v>
      </c>
      <c r="F75" s="23">
        <v>0</v>
      </c>
      <c r="G75" s="22">
        <f t="shared" si="4"/>
        <v>0</v>
      </c>
      <c r="H75" s="19">
        <v>0</v>
      </c>
      <c r="I75" s="20">
        <f t="shared" si="6"/>
        <v>0</v>
      </c>
      <c r="J75" s="22">
        <f t="shared" si="5"/>
        <v>0</v>
      </c>
      <c r="K75" s="29" t="s">
        <v>150</v>
      </c>
    </row>
    <row r="76" ht="23" customHeight="1" spans="1:11">
      <c r="A76" s="17">
        <v>74</v>
      </c>
      <c r="B76" s="18" t="s">
        <v>163</v>
      </c>
      <c r="C76" s="19" t="s">
        <v>13</v>
      </c>
      <c r="D76" s="20" t="s">
        <v>14</v>
      </c>
      <c r="E76" s="18" t="s">
        <v>164</v>
      </c>
      <c r="F76" s="23">
        <v>0</v>
      </c>
      <c r="G76" s="22">
        <f t="shared" si="4"/>
        <v>0</v>
      </c>
      <c r="H76" s="19">
        <v>0</v>
      </c>
      <c r="I76" s="20">
        <f t="shared" si="6"/>
        <v>0</v>
      </c>
      <c r="J76" s="22">
        <f t="shared" si="5"/>
        <v>0</v>
      </c>
      <c r="K76" s="29" t="s">
        <v>150</v>
      </c>
    </row>
    <row r="77" ht="23" customHeight="1" spans="1:11">
      <c r="A77" s="17">
        <v>75</v>
      </c>
      <c r="B77" s="18" t="s">
        <v>165</v>
      </c>
      <c r="C77" s="19" t="s">
        <v>13</v>
      </c>
      <c r="D77" s="20" t="s">
        <v>14</v>
      </c>
      <c r="E77" s="18" t="s">
        <v>166</v>
      </c>
      <c r="F77" s="23">
        <v>0</v>
      </c>
      <c r="G77" s="22">
        <f t="shared" si="4"/>
        <v>0</v>
      </c>
      <c r="H77" s="19">
        <v>0</v>
      </c>
      <c r="I77" s="20">
        <f t="shared" si="6"/>
        <v>0</v>
      </c>
      <c r="J77" s="22">
        <f t="shared" si="5"/>
        <v>0</v>
      </c>
      <c r="K77" s="29" t="s">
        <v>150</v>
      </c>
    </row>
    <row r="78" ht="23" customHeight="1" spans="1:11">
      <c r="A78" s="17">
        <v>76</v>
      </c>
      <c r="B78" s="18" t="s">
        <v>167</v>
      </c>
      <c r="C78" s="19" t="s">
        <v>13</v>
      </c>
      <c r="D78" s="20" t="s">
        <v>14</v>
      </c>
      <c r="E78" s="18" t="s">
        <v>168</v>
      </c>
      <c r="F78" s="23">
        <v>0</v>
      </c>
      <c r="G78" s="22">
        <f t="shared" si="4"/>
        <v>0</v>
      </c>
      <c r="H78" s="23">
        <v>0</v>
      </c>
      <c r="I78" s="20">
        <f t="shared" si="6"/>
        <v>0</v>
      </c>
      <c r="J78" s="22">
        <f t="shared" si="5"/>
        <v>0</v>
      </c>
      <c r="K78" s="29" t="s">
        <v>150</v>
      </c>
    </row>
    <row r="79" ht="23" customHeight="1" spans="1:11">
      <c r="A79" s="17">
        <v>77</v>
      </c>
      <c r="B79" s="18" t="s">
        <v>169</v>
      </c>
      <c r="C79" s="19" t="s">
        <v>18</v>
      </c>
      <c r="D79" s="20" t="s">
        <v>14</v>
      </c>
      <c r="E79" s="18" t="s">
        <v>170</v>
      </c>
      <c r="F79" s="23">
        <v>0</v>
      </c>
      <c r="G79" s="22">
        <f t="shared" si="4"/>
        <v>0</v>
      </c>
      <c r="H79" s="19">
        <v>0</v>
      </c>
      <c r="I79" s="20">
        <f t="shared" si="6"/>
        <v>0</v>
      </c>
      <c r="J79" s="22">
        <f t="shared" si="5"/>
        <v>0</v>
      </c>
      <c r="K79" s="29" t="s">
        <v>150</v>
      </c>
    </row>
    <row r="80" ht="23" customHeight="1" spans="1:11">
      <c r="A80" s="17">
        <v>78</v>
      </c>
      <c r="B80" s="18" t="s">
        <v>171</v>
      </c>
      <c r="C80" s="19" t="s">
        <v>13</v>
      </c>
      <c r="D80" s="20" t="s">
        <v>14</v>
      </c>
      <c r="E80" s="18" t="s">
        <v>172</v>
      </c>
      <c r="F80" s="23">
        <v>0</v>
      </c>
      <c r="G80" s="22">
        <f t="shared" si="4"/>
        <v>0</v>
      </c>
      <c r="H80" s="19">
        <v>0</v>
      </c>
      <c r="I80" s="20">
        <f t="shared" si="6"/>
        <v>0</v>
      </c>
      <c r="J80" s="22">
        <f t="shared" si="5"/>
        <v>0</v>
      </c>
      <c r="K80" s="29" t="s">
        <v>150</v>
      </c>
    </row>
    <row r="81" ht="23" customHeight="1" spans="1:11">
      <c r="A81" s="17">
        <v>79</v>
      </c>
      <c r="B81" s="18" t="s">
        <v>173</v>
      </c>
      <c r="C81" s="19" t="s">
        <v>13</v>
      </c>
      <c r="D81" s="20" t="s">
        <v>14</v>
      </c>
      <c r="E81" s="18" t="s">
        <v>174</v>
      </c>
      <c r="F81" s="23">
        <v>0</v>
      </c>
      <c r="G81" s="22">
        <f t="shared" si="4"/>
        <v>0</v>
      </c>
      <c r="H81" s="19">
        <v>0</v>
      </c>
      <c r="I81" s="20">
        <f t="shared" si="6"/>
        <v>0</v>
      </c>
      <c r="J81" s="22">
        <f t="shared" si="5"/>
        <v>0</v>
      </c>
      <c r="K81" s="29" t="s">
        <v>150</v>
      </c>
    </row>
    <row r="82" ht="23" customHeight="1" spans="1:11">
      <c r="A82" s="17">
        <v>80</v>
      </c>
      <c r="B82" s="18" t="s">
        <v>175</v>
      </c>
      <c r="C82" s="19" t="s">
        <v>13</v>
      </c>
      <c r="D82" s="20" t="s">
        <v>14</v>
      </c>
      <c r="E82" s="18" t="s">
        <v>176</v>
      </c>
      <c r="F82" s="23">
        <v>0</v>
      </c>
      <c r="G82" s="22">
        <f t="shared" si="4"/>
        <v>0</v>
      </c>
      <c r="H82" s="19">
        <v>0</v>
      </c>
      <c r="I82" s="20">
        <f t="shared" si="6"/>
        <v>0</v>
      </c>
      <c r="J82" s="22">
        <f t="shared" si="5"/>
        <v>0</v>
      </c>
      <c r="K82" s="29" t="s">
        <v>150</v>
      </c>
    </row>
    <row r="83" ht="23" customHeight="1" spans="1:11">
      <c r="A83" s="17">
        <v>81</v>
      </c>
      <c r="B83" s="18" t="s">
        <v>177</v>
      </c>
      <c r="C83" s="19" t="s">
        <v>13</v>
      </c>
      <c r="D83" s="20" t="s">
        <v>14</v>
      </c>
      <c r="E83" s="18" t="s">
        <v>178</v>
      </c>
      <c r="F83" s="23">
        <v>0</v>
      </c>
      <c r="G83" s="22">
        <f t="shared" si="4"/>
        <v>0</v>
      </c>
      <c r="H83" s="19">
        <v>0</v>
      </c>
      <c r="I83" s="20">
        <f t="shared" si="6"/>
        <v>0</v>
      </c>
      <c r="J83" s="22">
        <f t="shared" si="5"/>
        <v>0</v>
      </c>
      <c r="K83" s="29" t="s">
        <v>150</v>
      </c>
    </row>
    <row r="84" ht="23" customHeight="1" spans="1:11">
      <c r="A84" s="17">
        <v>82</v>
      </c>
      <c r="B84" s="18" t="s">
        <v>179</v>
      </c>
      <c r="C84" s="19" t="s">
        <v>13</v>
      </c>
      <c r="D84" s="20" t="s">
        <v>14</v>
      </c>
      <c r="E84" s="18" t="s">
        <v>180</v>
      </c>
      <c r="F84" s="23">
        <v>0</v>
      </c>
      <c r="G84" s="22">
        <f t="shared" si="4"/>
        <v>0</v>
      </c>
      <c r="H84" s="19">
        <v>0</v>
      </c>
      <c r="I84" s="20">
        <f t="shared" si="6"/>
        <v>0</v>
      </c>
      <c r="J84" s="22">
        <f t="shared" si="5"/>
        <v>0</v>
      </c>
      <c r="K84" s="29" t="s">
        <v>150</v>
      </c>
    </row>
    <row r="85" ht="23" customHeight="1" spans="1:11">
      <c r="A85" s="17">
        <v>83</v>
      </c>
      <c r="B85" s="18" t="s">
        <v>181</v>
      </c>
      <c r="C85" s="19" t="s">
        <v>13</v>
      </c>
      <c r="D85" s="20" t="s">
        <v>14</v>
      </c>
      <c r="E85" s="18" t="s">
        <v>182</v>
      </c>
      <c r="F85" s="21">
        <v>0</v>
      </c>
      <c r="G85" s="22">
        <f t="shared" si="4"/>
        <v>0</v>
      </c>
      <c r="H85" s="23">
        <v>0</v>
      </c>
      <c r="I85" s="20">
        <f t="shared" si="6"/>
        <v>0</v>
      </c>
      <c r="J85" s="22">
        <f t="shared" si="5"/>
        <v>0</v>
      </c>
      <c r="K85" s="29" t="s">
        <v>150</v>
      </c>
    </row>
    <row r="86" ht="23" customHeight="1" spans="1:11">
      <c r="A86" s="17">
        <v>84</v>
      </c>
      <c r="B86" s="18" t="s">
        <v>183</v>
      </c>
      <c r="C86" s="19" t="s">
        <v>13</v>
      </c>
      <c r="D86" s="20" t="s">
        <v>14</v>
      </c>
      <c r="E86" s="18" t="s">
        <v>184</v>
      </c>
      <c r="F86" s="21">
        <v>0</v>
      </c>
      <c r="G86" s="22">
        <f t="shared" si="4"/>
        <v>0</v>
      </c>
      <c r="H86" s="23">
        <v>0</v>
      </c>
      <c r="I86" s="20">
        <f t="shared" si="6"/>
        <v>0</v>
      </c>
      <c r="J86" s="22">
        <f t="shared" si="5"/>
        <v>0</v>
      </c>
      <c r="K86" s="29" t="s">
        <v>150</v>
      </c>
    </row>
    <row r="87" ht="23" customHeight="1" spans="1:11">
      <c r="A87" s="17">
        <v>85</v>
      </c>
      <c r="B87" s="18" t="s">
        <v>185</v>
      </c>
      <c r="C87" s="19" t="s">
        <v>13</v>
      </c>
      <c r="D87" s="20" t="s">
        <v>14</v>
      </c>
      <c r="E87" s="18" t="s">
        <v>186</v>
      </c>
      <c r="F87" s="21">
        <v>0</v>
      </c>
      <c r="G87" s="22">
        <f t="shared" si="4"/>
        <v>0</v>
      </c>
      <c r="H87" s="19">
        <v>0</v>
      </c>
      <c r="I87" s="20">
        <f t="shared" si="6"/>
        <v>0</v>
      </c>
      <c r="J87" s="22">
        <f t="shared" si="5"/>
        <v>0</v>
      </c>
      <c r="K87" s="29" t="s">
        <v>150</v>
      </c>
    </row>
    <row r="88" ht="23" customHeight="1" spans="1:11">
      <c r="A88" s="17">
        <v>86</v>
      </c>
      <c r="B88" s="18" t="s">
        <v>187</v>
      </c>
      <c r="C88" s="19" t="s">
        <v>18</v>
      </c>
      <c r="D88" s="20" t="s">
        <v>14</v>
      </c>
      <c r="E88" s="18" t="s">
        <v>188</v>
      </c>
      <c r="F88" s="21">
        <v>0</v>
      </c>
      <c r="G88" s="22">
        <f t="shared" si="4"/>
        <v>0</v>
      </c>
      <c r="H88" s="19">
        <v>0</v>
      </c>
      <c r="I88" s="20">
        <f t="shared" si="6"/>
        <v>0</v>
      </c>
      <c r="J88" s="22">
        <f t="shared" si="5"/>
        <v>0</v>
      </c>
      <c r="K88" s="29" t="s">
        <v>150</v>
      </c>
    </row>
    <row r="89" ht="23" customHeight="1" spans="1:11">
      <c r="A89" s="17">
        <v>87</v>
      </c>
      <c r="B89" s="18" t="s">
        <v>189</v>
      </c>
      <c r="C89" s="19" t="s">
        <v>18</v>
      </c>
      <c r="D89" s="20" t="s">
        <v>14</v>
      </c>
      <c r="E89" s="18" t="s">
        <v>190</v>
      </c>
      <c r="F89" s="21">
        <v>0</v>
      </c>
      <c r="G89" s="22">
        <f t="shared" si="4"/>
        <v>0</v>
      </c>
      <c r="H89" s="23">
        <v>0</v>
      </c>
      <c r="I89" s="20">
        <f t="shared" si="6"/>
        <v>0</v>
      </c>
      <c r="J89" s="22">
        <f t="shared" si="5"/>
        <v>0</v>
      </c>
      <c r="K89" s="29" t="s">
        <v>150</v>
      </c>
    </row>
    <row r="90" ht="23" customHeight="1" spans="1:11">
      <c r="A90" s="17">
        <v>88</v>
      </c>
      <c r="B90" s="18" t="s">
        <v>191</v>
      </c>
      <c r="C90" s="19" t="s">
        <v>13</v>
      </c>
      <c r="D90" s="20" t="s">
        <v>14</v>
      </c>
      <c r="E90" s="18" t="s">
        <v>192</v>
      </c>
      <c r="F90" s="21">
        <v>0</v>
      </c>
      <c r="G90" s="22">
        <f t="shared" si="4"/>
        <v>0</v>
      </c>
      <c r="H90" s="23">
        <v>0</v>
      </c>
      <c r="I90" s="20">
        <f t="shared" si="6"/>
        <v>0</v>
      </c>
      <c r="J90" s="22">
        <f t="shared" si="5"/>
        <v>0</v>
      </c>
      <c r="K90" s="29" t="s">
        <v>150</v>
      </c>
    </row>
    <row r="91" ht="23" customHeight="1" spans="1:11">
      <c r="A91" s="17">
        <v>89</v>
      </c>
      <c r="B91" s="18" t="s">
        <v>193</v>
      </c>
      <c r="C91" s="19" t="s">
        <v>13</v>
      </c>
      <c r="D91" s="20" t="s">
        <v>14</v>
      </c>
      <c r="E91" s="18" t="s">
        <v>194</v>
      </c>
      <c r="F91" s="21">
        <v>0</v>
      </c>
      <c r="G91" s="22">
        <f t="shared" si="4"/>
        <v>0</v>
      </c>
      <c r="H91" s="23">
        <v>0</v>
      </c>
      <c r="I91" s="20">
        <f t="shared" si="6"/>
        <v>0</v>
      </c>
      <c r="J91" s="22">
        <f t="shared" si="5"/>
        <v>0</v>
      </c>
      <c r="K91" s="29" t="s">
        <v>150</v>
      </c>
    </row>
    <row r="92" ht="23" customHeight="1" spans="1:11">
      <c r="A92" s="17">
        <v>90</v>
      </c>
      <c r="B92" s="18" t="s">
        <v>195</v>
      </c>
      <c r="C92" s="19" t="s">
        <v>18</v>
      </c>
      <c r="D92" s="20" t="s">
        <v>14</v>
      </c>
      <c r="E92" s="18" t="s">
        <v>196</v>
      </c>
      <c r="F92" s="21">
        <v>0</v>
      </c>
      <c r="G92" s="22">
        <f t="shared" si="4"/>
        <v>0</v>
      </c>
      <c r="H92" s="19">
        <v>0</v>
      </c>
      <c r="I92" s="20">
        <f t="shared" si="6"/>
        <v>0</v>
      </c>
      <c r="J92" s="22">
        <f t="shared" si="5"/>
        <v>0</v>
      </c>
      <c r="K92" s="29" t="s">
        <v>150</v>
      </c>
    </row>
    <row r="93" ht="23" customHeight="1" spans="1:11">
      <c r="A93" s="17">
        <v>91</v>
      </c>
      <c r="B93" s="18" t="s">
        <v>197</v>
      </c>
      <c r="C93" s="19" t="s">
        <v>18</v>
      </c>
      <c r="D93" s="20" t="s">
        <v>14</v>
      </c>
      <c r="E93" s="18" t="s">
        <v>198</v>
      </c>
      <c r="F93" s="21">
        <v>0</v>
      </c>
      <c r="G93" s="22">
        <f t="shared" si="4"/>
        <v>0</v>
      </c>
      <c r="H93" s="23">
        <v>0</v>
      </c>
      <c r="I93" s="20">
        <f t="shared" si="6"/>
        <v>0</v>
      </c>
      <c r="J93" s="22">
        <f t="shared" si="5"/>
        <v>0</v>
      </c>
      <c r="K93" s="29" t="s">
        <v>150</v>
      </c>
    </row>
    <row r="94" ht="23" customHeight="1" spans="1:11">
      <c r="A94" s="17">
        <v>92</v>
      </c>
      <c r="B94" s="18" t="s">
        <v>199</v>
      </c>
      <c r="C94" s="19" t="s">
        <v>13</v>
      </c>
      <c r="D94" s="20" t="s">
        <v>14</v>
      </c>
      <c r="E94" s="18" t="s">
        <v>200</v>
      </c>
      <c r="F94" s="21">
        <v>0</v>
      </c>
      <c r="G94" s="22">
        <f t="shared" si="4"/>
        <v>0</v>
      </c>
      <c r="H94" s="23">
        <v>0</v>
      </c>
      <c r="I94" s="20">
        <f t="shared" si="6"/>
        <v>0</v>
      </c>
      <c r="J94" s="22">
        <f t="shared" si="5"/>
        <v>0</v>
      </c>
      <c r="K94" s="29" t="s">
        <v>150</v>
      </c>
    </row>
    <row r="95" ht="23" customHeight="1" spans="1:11">
      <c r="A95" s="17">
        <v>93</v>
      </c>
      <c r="B95" s="18" t="s">
        <v>201</v>
      </c>
      <c r="C95" s="19" t="s">
        <v>13</v>
      </c>
      <c r="D95" s="20" t="s">
        <v>14</v>
      </c>
      <c r="E95" s="18" t="s">
        <v>202</v>
      </c>
      <c r="F95" s="21">
        <v>0</v>
      </c>
      <c r="G95" s="22">
        <f t="shared" si="4"/>
        <v>0</v>
      </c>
      <c r="H95" s="23">
        <v>0</v>
      </c>
      <c r="I95" s="20">
        <f t="shared" si="6"/>
        <v>0</v>
      </c>
      <c r="J95" s="22">
        <f t="shared" si="5"/>
        <v>0</v>
      </c>
      <c r="K95" s="29" t="s">
        <v>150</v>
      </c>
    </row>
    <row r="96" ht="23" customHeight="1" spans="1:11">
      <c r="A96" s="17">
        <v>94</v>
      </c>
      <c r="B96" s="18" t="s">
        <v>203</v>
      </c>
      <c r="C96" s="19" t="s">
        <v>18</v>
      </c>
      <c r="D96" s="20" t="s">
        <v>14</v>
      </c>
      <c r="E96" s="18" t="s">
        <v>204</v>
      </c>
      <c r="F96" s="23">
        <v>0</v>
      </c>
      <c r="G96" s="22">
        <f t="shared" ref="G96:G117" si="7">F96*0.6</f>
        <v>0</v>
      </c>
      <c r="H96" s="19">
        <v>0</v>
      </c>
      <c r="I96" s="20">
        <f t="shared" si="6"/>
        <v>0</v>
      </c>
      <c r="J96" s="22">
        <f t="shared" si="5"/>
        <v>0</v>
      </c>
      <c r="K96" s="29" t="s">
        <v>150</v>
      </c>
    </row>
    <row r="97" ht="23" customHeight="1" spans="1:11">
      <c r="A97" s="17">
        <v>95</v>
      </c>
      <c r="B97" s="18" t="s">
        <v>205</v>
      </c>
      <c r="C97" s="19" t="s">
        <v>13</v>
      </c>
      <c r="D97" s="20" t="s">
        <v>14</v>
      </c>
      <c r="E97" s="18" t="s">
        <v>206</v>
      </c>
      <c r="F97" s="23">
        <v>0</v>
      </c>
      <c r="G97" s="22">
        <f t="shared" si="7"/>
        <v>0</v>
      </c>
      <c r="H97" s="23">
        <v>0</v>
      </c>
      <c r="I97" s="20">
        <f t="shared" si="6"/>
        <v>0</v>
      </c>
      <c r="J97" s="22">
        <f t="shared" si="5"/>
        <v>0</v>
      </c>
      <c r="K97" s="29" t="s">
        <v>150</v>
      </c>
    </row>
    <row r="98" ht="23" customHeight="1" spans="1:11">
      <c r="A98" s="17">
        <v>96</v>
      </c>
      <c r="B98" s="18" t="s">
        <v>207</v>
      </c>
      <c r="C98" s="19" t="s">
        <v>13</v>
      </c>
      <c r="D98" s="20" t="s">
        <v>14</v>
      </c>
      <c r="E98" s="18" t="s">
        <v>208</v>
      </c>
      <c r="F98" s="23">
        <v>0</v>
      </c>
      <c r="G98" s="22">
        <f t="shared" si="7"/>
        <v>0</v>
      </c>
      <c r="H98" s="24">
        <v>0</v>
      </c>
      <c r="I98" s="20">
        <f t="shared" si="6"/>
        <v>0</v>
      </c>
      <c r="J98" s="22">
        <f t="shared" si="5"/>
        <v>0</v>
      </c>
      <c r="K98" s="29" t="s">
        <v>150</v>
      </c>
    </row>
    <row r="99" ht="23" customHeight="1" spans="1:11">
      <c r="A99" s="17">
        <v>97</v>
      </c>
      <c r="B99" s="18" t="s">
        <v>209</v>
      </c>
      <c r="C99" s="19" t="s">
        <v>13</v>
      </c>
      <c r="D99" s="20" t="s">
        <v>14</v>
      </c>
      <c r="E99" s="18" t="s">
        <v>210</v>
      </c>
      <c r="F99" s="23">
        <v>0</v>
      </c>
      <c r="G99" s="22">
        <f t="shared" si="7"/>
        <v>0</v>
      </c>
      <c r="H99" s="19">
        <v>0</v>
      </c>
      <c r="I99" s="20">
        <f t="shared" si="6"/>
        <v>0</v>
      </c>
      <c r="J99" s="22">
        <f t="shared" si="5"/>
        <v>0</v>
      </c>
      <c r="K99" s="29" t="s">
        <v>150</v>
      </c>
    </row>
    <row r="100" ht="23" customHeight="1" spans="1:11">
      <c r="A100" s="17">
        <v>98</v>
      </c>
      <c r="B100" s="18" t="s">
        <v>211</v>
      </c>
      <c r="C100" s="19" t="s">
        <v>13</v>
      </c>
      <c r="D100" s="20" t="s">
        <v>14</v>
      </c>
      <c r="E100" s="18" t="s">
        <v>212</v>
      </c>
      <c r="F100" s="23">
        <v>0</v>
      </c>
      <c r="G100" s="22">
        <f t="shared" si="7"/>
        <v>0</v>
      </c>
      <c r="H100" s="19">
        <v>0</v>
      </c>
      <c r="I100" s="20">
        <f t="shared" si="6"/>
        <v>0</v>
      </c>
      <c r="J100" s="22">
        <f t="shared" si="5"/>
        <v>0</v>
      </c>
      <c r="K100" s="29" t="s">
        <v>150</v>
      </c>
    </row>
    <row r="101" ht="23" customHeight="1" spans="1:11">
      <c r="A101" s="17">
        <v>99</v>
      </c>
      <c r="B101" s="18" t="s">
        <v>213</v>
      </c>
      <c r="C101" s="19" t="s">
        <v>18</v>
      </c>
      <c r="D101" s="20" t="s">
        <v>14</v>
      </c>
      <c r="E101" s="18" t="s">
        <v>214</v>
      </c>
      <c r="F101" s="23">
        <v>0</v>
      </c>
      <c r="G101" s="22">
        <f t="shared" si="7"/>
        <v>0</v>
      </c>
      <c r="H101" s="20">
        <v>0</v>
      </c>
      <c r="I101" s="20">
        <f t="shared" si="6"/>
        <v>0</v>
      </c>
      <c r="J101" s="22">
        <f t="shared" si="5"/>
        <v>0</v>
      </c>
      <c r="K101" s="29" t="s">
        <v>150</v>
      </c>
    </row>
    <row r="102" ht="23" customHeight="1" spans="1:11">
      <c r="A102" s="17">
        <v>100</v>
      </c>
      <c r="B102" s="18" t="s">
        <v>215</v>
      </c>
      <c r="C102" s="19" t="s">
        <v>18</v>
      </c>
      <c r="D102" s="20" t="s">
        <v>14</v>
      </c>
      <c r="E102" s="18" t="s">
        <v>216</v>
      </c>
      <c r="F102" s="23">
        <v>0</v>
      </c>
      <c r="G102" s="22">
        <f t="shared" si="7"/>
        <v>0</v>
      </c>
      <c r="H102" s="23">
        <v>0</v>
      </c>
      <c r="I102" s="20">
        <f t="shared" si="6"/>
        <v>0</v>
      </c>
      <c r="J102" s="22">
        <f t="shared" si="5"/>
        <v>0</v>
      </c>
      <c r="K102" s="29" t="s">
        <v>150</v>
      </c>
    </row>
    <row r="103" ht="23" customHeight="1" spans="1:11">
      <c r="A103" s="17">
        <v>101</v>
      </c>
      <c r="B103" s="18" t="s">
        <v>217</v>
      </c>
      <c r="C103" s="19" t="s">
        <v>13</v>
      </c>
      <c r="D103" s="20" t="s">
        <v>14</v>
      </c>
      <c r="E103" s="18" t="s">
        <v>218</v>
      </c>
      <c r="F103" s="23">
        <v>0</v>
      </c>
      <c r="G103" s="22">
        <f t="shared" si="7"/>
        <v>0</v>
      </c>
      <c r="H103" s="23">
        <v>0</v>
      </c>
      <c r="I103" s="20">
        <f t="shared" si="6"/>
        <v>0</v>
      </c>
      <c r="J103" s="22">
        <f t="shared" si="5"/>
        <v>0</v>
      </c>
      <c r="K103" s="29" t="s">
        <v>150</v>
      </c>
    </row>
    <row r="104" ht="23" customHeight="1" spans="1:11">
      <c r="A104" s="17">
        <v>102</v>
      </c>
      <c r="B104" s="18" t="s">
        <v>219</v>
      </c>
      <c r="C104" s="19" t="s">
        <v>13</v>
      </c>
      <c r="D104" s="20" t="s">
        <v>14</v>
      </c>
      <c r="E104" s="18" t="s">
        <v>220</v>
      </c>
      <c r="F104" s="23">
        <v>0</v>
      </c>
      <c r="G104" s="22">
        <f t="shared" si="7"/>
        <v>0</v>
      </c>
      <c r="H104" s="19">
        <v>0</v>
      </c>
      <c r="I104" s="20">
        <f t="shared" si="6"/>
        <v>0</v>
      </c>
      <c r="J104" s="22">
        <f t="shared" si="5"/>
        <v>0</v>
      </c>
      <c r="K104" s="29" t="s">
        <v>150</v>
      </c>
    </row>
    <row r="105" ht="23" customHeight="1" spans="1:11">
      <c r="A105" s="17">
        <v>103</v>
      </c>
      <c r="B105" s="18" t="s">
        <v>221</v>
      </c>
      <c r="C105" s="19" t="s">
        <v>13</v>
      </c>
      <c r="D105" s="20" t="s">
        <v>14</v>
      </c>
      <c r="E105" s="18" t="s">
        <v>222</v>
      </c>
      <c r="F105" s="23">
        <v>0</v>
      </c>
      <c r="G105" s="22">
        <f t="shared" si="7"/>
        <v>0</v>
      </c>
      <c r="H105" s="19">
        <v>0</v>
      </c>
      <c r="I105" s="20">
        <f t="shared" si="6"/>
        <v>0</v>
      </c>
      <c r="J105" s="22">
        <f t="shared" si="5"/>
        <v>0</v>
      </c>
      <c r="K105" s="29" t="s">
        <v>150</v>
      </c>
    </row>
    <row r="106" ht="23" customHeight="1" spans="1:11">
      <c r="A106" s="17">
        <v>104</v>
      </c>
      <c r="B106" s="18" t="s">
        <v>223</v>
      </c>
      <c r="C106" s="19" t="s">
        <v>13</v>
      </c>
      <c r="D106" s="20" t="s">
        <v>14</v>
      </c>
      <c r="E106" s="18" t="s">
        <v>224</v>
      </c>
      <c r="F106" s="23">
        <v>0</v>
      </c>
      <c r="G106" s="22">
        <f t="shared" si="7"/>
        <v>0</v>
      </c>
      <c r="H106" s="19">
        <v>0</v>
      </c>
      <c r="I106" s="20">
        <f t="shared" si="6"/>
        <v>0</v>
      </c>
      <c r="J106" s="22">
        <f t="shared" si="5"/>
        <v>0</v>
      </c>
      <c r="K106" s="29" t="s">
        <v>150</v>
      </c>
    </row>
    <row r="107" ht="23" customHeight="1" spans="1:11">
      <c r="A107" s="17">
        <v>105</v>
      </c>
      <c r="B107" s="18" t="s">
        <v>225</v>
      </c>
      <c r="C107" s="19" t="s">
        <v>13</v>
      </c>
      <c r="D107" s="20" t="s">
        <v>14</v>
      </c>
      <c r="E107" s="18" t="s">
        <v>226</v>
      </c>
      <c r="F107" s="21">
        <v>0</v>
      </c>
      <c r="G107" s="22">
        <f t="shared" si="7"/>
        <v>0</v>
      </c>
      <c r="H107" s="19">
        <v>0</v>
      </c>
      <c r="I107" s="20">
        <f t="shared" si="6"/>
        <v>0</v>
      </c>
      <c r="J107" s="22">
        <f t="shared" si="5"/>
        <v>0</v>
      </c>
      <c r="K107" s="29" t="s">
        <v>150</v>
      </c>
    </row>
    <row r="108" ht="23" customHeight="1" spans="1:11">
      <c r="A108" s="17">
        <v>106</v>
      </c>
      <c r="B108" s="18" t="s">
        <v>227</v>
      </c>
      <c r="C108" s="19" t="s">
        <v>18</v>
      </c>
      <c r="D108" s="20" t="s">
        <v>14</v>
      </c>
      <c r="E108" s="18" t="s">
        <v>228</v>
      </c>
      <c r="F108" s="21">
        <v>0</v>
      </c>
      <c r="G108" s="22">
        <f t="shared" si="7"/>
        <v>0</v>
      </c>
      <c r="H108" s="19">
        <v>0</v>
      </c>
      <c r="I108" s="20">
        <f t="shared" si="6"/>
        <v>0</v>
      </c>
      <c r="J108" s="22">
        <f t="shared" si="5"/>
        <v>0</v>
      </c>
      <c r="K108" s="29" t="s">
        <v>150</v>
      </c>
    </row>
    <row r="109" ht="23" customHeight="1" spans="1:11">
      <c r="A109" s="17">
        <v>107</v>
      </c>
      <c r="B109" s="18" t="s">
        <v>229</v>
      </c>
      <c r="C109" s="19" t="s">
        <v>18</v>
      </c>
      <c r="D109" s="20" t="s">
        <v>14</v>
      </c>
      <c r="E109" s="18" t="s">
        <v>230</v>
      </c>
      <c r="F109" s="21">
        <v>0</v>
      </c>
      <c r="G109" s="22">
        <f t="shared" si="7"/>
        <v>0</v>
      </c>
      <c r="H109" s="19">
        <v>0</v>
      </c>
      <c r="I109" s="20">
        <f t="shared" si="6"/>
        <v>0</v>
      </c>
      <c r="J109" s="22">
        <f t="shared" si="5"/>
        <v>0</v>
      </c>
      <c r="K109" s="29" t="s">
        <v>150</v>
      </c>
    </row>
    <row r="110" ht="23" customHeight="1" spans="1:11">
      <c r="A110" s="17">
        <v>108</v>
      </c>
      <c r="B110" s="18" t="s">
        <v>231</v>
      </c>
      <c r="C110" s="19" t="s">
        <v>13</v>
      </c>
      <c r="D110" s="20" t="s">
        <v>14</v>
      </c>
      <c r="E110" s="18" t="s">
        <v>232</v>
      </c>
      <c r="F110" s="21">
        <v>0</v>
      </c>
      <c r="G110" s="22">
        <f t="shared" si="7"/>
        <v>0</v>
      </c>
      <c r="H110" s="19">
        <v>0</v>
      </c>
      <c r="I110" s="20">
        <f t="shared" si="6"/>
        <v>0</v>
      </c>
      <c r="J110" s="22">
        <f t="shared" si="5"/>
        <v>0</v>
      </c>
      <c r="K110" s="29" t="s">
        <v>150</v>
      </c>
    </row>
    <row r="111" ht="23" customHeight="1" spans="1:11">
      <c r="A111" s="17">
        <v>109</v>
      </c>
      <c r="B111" s="18" t="s">
        <v>233</v>
      </c>
      <c r="C111" s="19" t="s">
        <v>13</v>
      </c>
      <c r="D111" s="20" t="s">
        <v>14</v>
      </c>
      <c r="E111" s="18" t="s">
        <v>234</v>
      </c>
      <c r="F111" s="21">
        <v>0</v>
      </c>
      <c r="G111" s="22">
        <f t="shared" si="7"/>
        <v>0</v>
      </c>
      <c r="H111" s="19">
        <v>0</v>
      </c>
      <c r="I111" s="20">
        <f t="shared" si="6"/>
        <v>0</v>
      </c>
      <c r="J111" s="22">
        <f t="shared" si="5"/>
        <v>0</v>
      </c>
      <c r="K111" s="29" t="s">
        <v>150</v>
      </c>
    </row>
    <row r="112" ht="23" customHeight="1" spans="1:11">
      <c r="A112" s="17">
        <v>110</v>
      </c>
      <c r="B112" s="18" t="s">
        <v>235</v>
      </c>
      <c r="C112" s="19" t="s">
        <v>18</v>
      </c>
      <c r="D112" s="20" t="s">
        <v>14</v>
      </c>
      <c r="E112" s="18" t="s">
        <v>236</v>
      </c>
      <c r="F112" s="21">
        <v>0</v>
      </c>
      <c r="G112" s="22">
        <f t="shared" si="7"/>
        <v>0</v>
      </c>
      <c r="H112" s="19">
        <v>0</v>
      </c>
      <c r="I112" s="20">
        <f t="shared" si="6"/>
        <v>0</v>
      </c>
      <c r="J112" s="22">
        <f t="shared" si="5"/>
        <v>0</v>
      </c>
      <c r="K112" s="29" t="s">
        <v>150</v>
      </c>
    </row>
    <row r="113" ht="23" customHeight="1" spans="1:11">
      <c r="A113" s="17">
        <v>111</v>
      </c>
      <c r="B113" s="18" t="s">
        <v>237</v>
      </c>
      <c r="C113" s="19" t="s">
        <v>13</v>
      </c>
      <c r="D113" s="20" t="s">
        <v>14</v>
      </c>
      <c r="E113" s="18" t="s">
        <v>238</v>
      </c>
      <c r="F113" s="21">
        <v>0</v>
      </c>
      <c r="G113" s="22">
        <f t="shared" si="7"/>
        <v>0</v>
      </c>
      <c r="H113" s="23">
        <v>0</v>
      </c>
      <c r="I113" s="20">
        <f t="shared" si="6"/>
        <v>0</v>
      </c>
      <c r="J113" s="22">
        <f t="shared" si="5"/>
        <v>0</v>
      </c>
      <c r="K113" s="29" t="s">
        <v>150</v>
      </c>
    </row>
    <row r="114" ht="23" customHeight="1" spans="1:11">
      <c r="A114" s="17">
        <v>112</v>
      </c>
      <c r="B114" s="18" t="s">
        <v>239</v>
      </c>
      <c r="C114" s="19" t="s">
        <v>13</v>
      </c>
      <c r="D114" s="20" t="s">
        <v>14</v>
      </c>
      <c r="E114" s="18" t="s">
        <v>240</v>
      </c>
      <c r="F114" s="21">
        <v>0</v>
      </c>
      <c r="G114" s="22">
        <f t="shared" si="7"/>
        <v>0</v>
      </c>
      <c r="H114" s="23">
        <v>0</v>
      </c>
      <c r="I114" s="20">
        <f t="shared" si="6"/>
        <v>0</v>
      </c>
      <c r="J114" s="22">
        <f t="shared" si="5"/>
        <v>0</v>
      </c>
      <c r="K114" s="29" t="s">
        <v>150</v>
      </c>
    </row>
    <row r="115" ht="23" customHeight="1" spans="1:11">
      <c r="A115" s="17">
        <v>113</v>
      </c>
      <c r="B115" s="18" t="s">
        <v>241</v>
      </c>
      <c r="C115" s="19" t="s">
        <v>13</v>
      </c>
      <c r="D115" s="20" t="s">
        <v>14</v>
      </c>
      <c r="E115" s="18" t="s">
        <v>242</v>
      </c>
      <c r="F115" s="21">
        <v>0</v>
      </c>
      <c r="G115" s="22">
        <f t="shared" si="7"/>
        <v>0</v>
      </c>
      <c r="H115" s="19">
        <v>0</v>
      </c>
      <c r="I115" s="20">
        <f t="shared" si="6"/>
        <v>0</v>
      </c>
      <c r="J115" s="22">
        <f t="shared" si="5"/>
        <v>0</v>
      </c>
      <c r="K115" s="29" t="s">
        <v>150</v>
      </c>
    </row>
    <row r="116" ht="23" customHeight="1" spans="1:11">
      <c r="A116" s="17">
        <v>114</v>
      </c>
      <c r="B116" s="18" t="s">
        <v>243</v>
      </c>
      <c r="C116" s="19" t="s">
        <v>13</v>
      </c>
      <c r="D116" s="20" t="s">
        <v>14</v>
      </c>
      <c r="E116" s="18" t="s">
        <v>244</v>
      </c>
      <c r="F116" s="21">
        <v>0</v>
      </c>
      <c r="G116" s="22">
        <f t="shared" si="7"/>
        <v>0</v>
      </c>
      <c r="H116" s="19">
        <v>0</v>
      </c>
      <c r="I116" s="20">
        <f t="shared" si="6"/>
        <v>0</v>
      </c>
      <c r="J116" s="22">
        <f t="shared" si="5"/>
        <v>0</v>
      </c>
      <c r="K116" s="29" t="s">
        <v>150</v>
      </c>
    </row>
    <row r="117" ht="23" customHeight="1" spans="1:11">
      <c r="A117" s="17">
        <v>115</v>
      </c>
      <c r="B117" s="18" t="s">
        <v>245</v>
      </c>
      <c r="C117" s="19" t="s">
        <v>18</v>
      </c>
      <c r="D117" s="20" t="s">
        <v>14</v>
      </c>
      <c r="E117" s="18" t="s">
        <v>246</v>
      </c>
      <c r="F117" s="30">
        <v>0</v>
      </c>
      <c r="G117" s="22">
        <f t="shared" si="7"/>
        <v>0</v>
      </c>
      <c r="H117" s="19">
        <v>0</v>
      </c>
      <c r="I117" s="20">
        <f t="shared" si="6"/>
        <v>0</v>
      </c>
      <c r="J117" s="22">
        <f t="shared" si="5"/>
        <v>0</v>
      </c>
      <c r="K117" s="29" t="s">
        <v>150</v>
      </c>
    </row>
  </sheetData>
  <sortState ref="A3:K117">
    <sortCondition ref="J3:J117" descending="1"/>
  </sortState>
  <mergeCells count="1">
    <mergeCell ref="A1:K1"/>
  </mergeCells>
  <conditionalFormatting sqref="B$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王海霞</dc:creator>
  <cp:lastModifiedBy>Chy</cp:lastModifiedBy>
  <dcterms:created xsi:type="dcterms:W3CDTF">2023-04-14T15:53:00Z</dcterms:created>
  <dcterms:modified xsi:type="dcterms:W3CDTF">2025-03-15T10:33:04Z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FC10E1FF5A97419F911D5A1B4337F75F_13</vt:lpwstr>
  </property>
</Properties>
</file>